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xr:revisionPtr revIDLastSave="0" documentId="8_{1E6E500E-70D2-3C4F-88F9-C7D2408AC87E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記入上のお願い" sheetId="1" r:id="rId1"/>
    <sheet name="参加料納入表" sheetId="2" r:id="rId2"/>
    <sheet name="ＭＤ１" sheetId="3" r:id="rId3"/>
    <sheet name="ＭＤ２" sheetId="4" r:id="rId4"/>
    <sheet name="ＭＤ３" sheetId="5" r:id="rId5"/>
    <sheet name="ＷＤ１" sheetId="6" r:id="rId6"/>
    <sheet name="ＷＤ２" sheetId="7" r:id="rId7"/>
    <sheet name="ＷＤ３" sheetId="8" r:id="rId8"/>
    <sheet name="ＸＤ１" sheetId="9" r:id="rId9"/>
    <sheet name="ＸＤ２" sheetId="10" r:id="rId10"/>
    <sheet name="ＭＳ１" sheetId="11" r:id="rId11"/>
    <sheet name="ＭＳ２" sheetId="12" r:id="rId12"/>
    <sheet name="ＷＳ１" sheetId="13" r:id="rId13"/>
    <sheet name="ＷＳ２" sheetId="14" r:id="rId1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4" l="1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L2" i="14"/>
  <c r="I4" i="14"/>
  <c r="A1" i="14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L2" i="13"/>
  <c r="I4" i="13"/>
  <c r="A1" i="13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L2" i="12"/>
  <c r="I4" i="12"/>
  <c r="A1" i="12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L2" i="11"/>
  <c r="I4" i="11"/>
  <c r="A1" i="11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L2" i="10"/>
  <c r="I4" i="10"/>
  <c r="A1" i="10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L2" i="9"/>
  <c r="I4" i="9"/>
  <c r="A1" i="9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L2" i="8"/>
  <c r="I4" i="8"/>
  <c r="A1" i="8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L2" i="7"/>
  <c r="I4" i="7"/>
  <c r="A1" i="7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L2" i="6"/>
  <c r="I4" i="6"/>
  <c r="A1" i="6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L2" i="5"/>
  <c r="I4" i="5"/>
  <c r="A1" i="5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L2" i="4"/>
  <c r="I4" i="4"/>
  <c r="A1" i="4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L2" i="3"/>
  <c r="I4" i="3"/>
  <c r="A1" i="3"/>
  <c r="F69" i="2"/>
  <c r="F67" i="2"/>
  <c r="H7" i="2"/>
  <c r="K7" i="2"/>
  <c r="H8" i="2"/>
  <c r="K8" i="2"/>
  <c r="H9" i="2"/>
  <c r="K9" i="2"/>
  <c r="H10" i="2"/>
  <c r="K10" i="2"/>
  <c r="H11" i="2"/>
  <c r="K11" i="2"/>
  <c r="H12" i="2"/>
  <c r="K12" i="2"/>
  <c r="H13" i="2"/>
  <c r="K13" i="2"/>
  <c r="H14" i="2"/>
  <c r="K14" i="2"/>
  <c r="H15" i="2"/>
  <c r="K15" i="2"/>
  <c r="H16" i="2"/>
  <c r="K16" i="2"/>
  <c r="H17" i="2"/>
  <c r="K17" i="2"/>
  <c r="H18" i="2"/>
  <c r="K18" i="2"/>
  <c r="H19" i="2"/>
  <c r="K19" i="2"/>
  <c r="H20" i="2"/>
  <c r="K20" i="2"/>
  <c r="H21" i="2"/>
  <c r="K21" i="2"/>
  <c r="H22" i="2"/>
  <c r="K22" i="2"/>
  <c r="H23" i="2"/>
  <c r="K23" i="2"/>
  <c r="H24" i="2"/>
  <c r="K24" i="2"/>
  <c r="H25" i="2"/>
  <c r="K25" i="2"/>
  <c r="H26" i="2"/>
  <c r="K26" i="2"/>
  <c r="H27" i="2"/>
  <c r="K27" i="2"/>
  <c r="H28" i="2"/>
  <c r="K28" i="2"/>
  <c r="H29" i="2"/>
  <c r="K29" i="2"/>
  <c r="H30" i="2"/>
  <c r="K30" i="2"/>
  <c r="H31" i="2"/>
  <c r="K31" i="2"/>
  <c r="H32" i="2"/>
  <c r="K32" i="2"/>
  <c r="H33" i="2"/>
  <c r="K33" i="2"/>
  <c r="H34" i="2"/>
  <c r="K34" i="2"/>
  <c r="H35" i="2"/>
  <c r="K35" i="2"/>
  <c r="H36" i="2"/>
  <c r="K36" i="2"/>
  <c r="H37" i="2"/>
  <c r="K37" i="2"/>
  <c r="H38" i="2"/>
  <c r="K38" i="2"/>
  <c r="H39" i="2"/>
  <c r="K39" i="2"/>
  <c r="H40" i="2"/>
  <c r="K40" i="2"/>
  <c r="H41" i="2"/>
  <c r="K41" i="2"/>
  <c r="H42" i="2"/>
  <c r="K42" i="2"/>
  <c r="H43" i="2"/>
  <c r="K43" i="2"/>
  <c r="H44" i="2"/>
  <c r="K44" i="2"/>
  <c r="H45" i="2"/>
  <c r="K45" i="2"/>
  <c r="H46" i="2"/>
  <c r="K46" i="2"/>
  <c r="H47" i="2"/>
  <c r="K47" i="2"/>
  <c r="H48" i="2"/>
  <c r="K48" i="2"/>
  <c r="H49" i="2"/>
  <c r="K49" i="2"/>
  <c r="H50" i="2"/>
  <c r="K50" i="2"/>
  <c r="H51" i="2"/>
  <c r="K51" i="2"/>
  <c r="H52" i="2"/>
  <c r="K52" i="2"/>
  <c r="H53" i="2"/>
  <c r="K53" i="2"/>
  <c r="H54" i="2"/>
  <c r="K54" i="2"/>
  <c r="H55" i="2"/>
  <c r="K55" i="2"/>
  <c r="K56" i="2"/>
  <c r="F58" i="2"/>
</calcChain>
</file>

<file path=xl/sharedStrings.xml><?xml version="1.0" encoding="utf-8"?>
<sst xmlns="http://schemas.openxmlformats.org/spreadsheetml/2006/main" count="1654" uniqueCount="214">
  <si>
    <t>申込書の記入に関し、以下の点にご留意ください。</t>
  </si>
  <si>
    <t>①</t>
  </si>
  <si>
    <t>不要なシートについては削除せずにそのまま残してください。</t>
  </si>
  <si>
    <t>②</t>
  </si>
  <si>
    <t>参加数が多くシートが不足する場合は、シートをコピーして追加してかまいません。</t>
  </si>
  <si>
    <t>③</t>
  </si>
  <si>
    <t>各シートの書式は変更しないでください。（行や列の削除・追加等は不可）</t>
  </si>
  <si>
    <t>④</t>
  </si>
  <si>
    <t>参加料納入票の背景薄緑色の欄はすべて記入してください。</t>
  </si>
  <si>
    <t>⑤</t>
  </si>
  <si>
    <t>参加者の各欄は以下のようにお願いします。</t>
  </si>
  <si>
    <t>記入欄</t>
  </si>
  <si>
    <t>記入要領</t>
  </si>
  <si>
    <t>種目</t>
  </si>
  <si>
    <t>リストから選択してください。</t>
  </si>
  <si>
    <t>県内ランク</t>
  </si>
  <si>
    <t>同一種目の県内ランクを数字で記入してください。</t>
  </si>
  <si>
    <t>前年度成績</t>
  </si>
  <si>
    <t>前年度の成績を①←優勝、②←準優勝、④←３位、⑧←ベスト８</t>
  </si>
  <si>
    <t>（各種目の年代は異なっていてもかまいません）</t>
  </si>
  <si>
    <t>姓、名</t>
  </si>
  <si>
    <t>全角で記入してください</t>
  </si>
  <si>
    <t>セイ、メイ</t>
  </si>
  <si>
    <t>全角カナで記入してください</t>
  </si>
  <si>
    <t>生年月日</t>
  </si>
  <si>
    <t>西暦で「/」で区切り半角で記入してください（例 1989/12/23）</t>
  </si>
  <si>
    <t>年齢</t>
  </si>
  <si>
    <t>自動計算されるので記入不要</t>
  </si>
  <si>
    <t>その他連盟</t>
  </si>
  <si>
    <t>その他連盟の方は 〇 を入力</t>
  </si>
  <si>
    <t>第１８回　全国社会人クラブバドミントン選手権大会　（個人戦）参加申込書</t>
  </si>
  <si>
    <t>都道府県名</t>
  </si>
  <si>
    <t>背景色緑色の欄のみ入力してください。水色は自動的に反映されます。</t>
  </si>
  <si>
    <t>種　　目</t>
  </si>
  <si>
    <t>参加数</t>
  </si>
  <si>
    <t>金　　　　　　額</t>
  </si>
  <si>
    <t>※</t>
  </si>
  <si>
    <t>一般男子</t>
  </si>
  <si>
    <t>単</t>
  </si>
  <si>
    <t>名</t>
  </si>
  <si>
    <t>×</t>
  </si>
  <si>
    <t>＝</t>
  </si>
  <si>
    <t>円</t>
  </si>
  <si>
    <t>30歳以上男子</t>
  </si>
  <si>
    <t>35歳以上男子</t>
  </si>
  <si>
    <t>40歳以上男子</t>
  </si>
  <si>
    <t>45歳以上男子</t>
  </si>
  <si>
    <t>50歳以上男子</t>
  </si>
  <si>
    <t>55歳以上男子</t>
  </si>
  <si>
    <t>60歳以上男子</t>
  </si>
  <si>
    <t>65歳以上男子</t>
  </si>
  <si>
    <t>70歳以上男子</t>
  </si>
  <si>
    <t>75歳以上男子</t>
  </si>
  <si>
    <t>一般女子</t>
  </si>
  <si>
    <t>30歳以上女子</t>
  </si>
  <si>
    <t>35歳以上女子</t>
  </si>
  <si>
    <t>40歳以上女子</t>
  </si>
  <si>
    <t>45歳以上女子</t>
  </si>
  <si>
    <t>50歳以上女子</t>
  </si>
  <si>
    <t>55歳以上女子</t>
  </si>
  <si>
    <t>60歳以上女子</t>
  </si>
  <si>
    <t>複</t>
  </si>
  <si>
    <t>組</t>
  </si>
  <si>
    <t>一般</t>
  </si>
  <si>
    <t>混合複</t>
  </si>
  <si>
    <t>合算60歳以上</t>
  </si>
  <si>
    <t>合算70歳以上</t>
  </si>
  <si>
    <t>合算80歳以上</t>
  </si>
  <si>
    <t>合算90歳以上</t>
  </si>
  <si>
    <t>合算100歳以上</t>
  </si>
  <si>
    <t>合算110歳以上</t>
  </si>
  <si>
    <t>合算120歳以上</t>
  </si>
  <si>
    <t>合算130歳以上</t>
  </si>
  <si>
    <t>合算140歳以上</t>
  </si>
  <si>
    <t>その他連盟登録者数</t>
  </si>
  <si>
    <t>人</t>
  </si>
  <si>
    <t>合　　　　　計</t>
  </si>
  <si>
    <t>上記の通り、参加料合計</t>
  </si>
  <si>
    <t>\</t>
  </si>
  <si>
    <t>円　を納入致します</t>
  </si>
  <si>
    <t>振込者</t>
  </si>
  <si>
    <t>振込日</t>
  </si>
  <si>
    <t>令和7年**月**日</t>
  </si>
  <si>
    <t>に郵便振込を行います。</t>
  </si>
  <si>
    <t>振込者　住所</t>
  </si>
  <si>
    <t>氏　名</t>
  </si>
  <si>
    <t>申込責任者</t>
  </si>
  <si>
    <t>申込日</t>
  </si>
  <si>
    <t>申込責任者　住所</t>
  </si>
  <si>
    <t>印</t>
  </si>
  <si>
    <t>メールアドレス</t>
  </si>
  <si>
    <t>ＴＥＬ</t>
  </si>
  <si>
    <t>会長名</t>
  </si>
  <si>
    <r>
      <rPr>
        <sz val="10"/>
        <rFont val="MS PGothic"/>
      </rPr>
      <t>都道府県</t>
    </r>
    <r>
      <rPr>
        <b/>
        <sz val="10"/>
        <rFont val="ＭＳ Ｐゴシック"/>
      </rPr>
      <t>協会名</t>
    </r>
  </si>
  <si>
    <t>バドミントン協会</t>
  </si>
  <si>
    <r>
      <rPr>
        <sz val="10"/>
        <rFont val="MS PGothic"/>
      </rPr>
      <t>都道府県</t>
    </r>
    <r>
      <rPr>
        <b/>
        <sz val="10"/>
        <rFont val="ＭＳ Ｐゴシック"/>
      </rPr>
      <t>連盟名</t>
    </r>
  </si>
  <si>
    <t>満年齢確定日</t>
  </si>
  <si>
    <t>男子ダブルスの部</t>
  </si>
  <si>
    <t>３枚中の１</t>
  </si>
  <si>
    <t>選手名</t>
  </si>
  <si>
    <t>フリガナ</t>
  </si>
  <si>
    <t>姓</t>
  </si>
  <si>
    <t>セイ</t>
  </si>
  <si>
    <t>メイ</t>
  </si>
  <si>
    <t>チーム名</t>
  </si>
  <si>
    <t>生年月日
（西暦）</t>
  </si>
  <si>
    <t>会員番号
（10桁）</t>
  </si>
  <si>
    <t>審判
資格級</t>
  </si>
  <si>
    <t>その他
連盟</t>
  </si>
  <si>
    <t>種　目</t>
  </si>
  <si>
    <t>MD</t>
  </si>
  <si>
    <t>３０ＭＤ</t>
  </si>
  <si>
    <t>３０歳以上男子</t>
  </si>
  <si>
    <t>３５ＭＤ</t>
  </si>
  <si>
    <t>３５歳以上男子</t>
  </si>
  <si>
    <t>４０ＭＤ</t>
  </si>
  <si>
    <t>４０歳以上男子</t>
  </si>
  <si>
    <t>４５ＭＤ</t>
  </si>
  <si>
    <t>４５歳以上男子</t>
  </si>
  <si>
    <t>５０ＭＤ</t>
  </si>
  <si>
    <t>５０歳以上男子</t>
  </si>
  <si>
    <t>５５ＭＤ</t>
  </si>
  <si>
    <t>５５歳以上男子</t>
  </si>
  <si>
    <t>６０ＭＤ</t>
  </si>
  <si>
    <t>６０歳以上男子</t>
  </si>
  <si>
    <t>６５ＭＤ</t>
  </si>
  <si>
    <t>６５歳以上男子</t>
  </si>
  <si>
    <t>７０ＭＤ</t>
  </si>
  <si>
    <t>７０歳以上男子</t>
  </si>
  <si>
    <t>７５ＭＤ</t>
  </si>
  <si>
    <t>７５歳以上男子</t>
  </si>
  <si>
    <t>３枚中の２</t>
  </si>
  <si>
    <t>必要の無いページはそのままにして置いて下さい。
ページの削除はしないで下さい。
データの書き出しに影響が出ます。
宜しくお願い致します。</t>
  </si>
  <si>
    <t>３枚中の３</t>
  </si>
  <si>
    <t>女子ダブルスの部</t>
  </si>
  <si>
    <t>　</t>
  </si>
  <si>
    <t>ＷＤ</t>
  </si>
  <si>
    <t>３０ＷＤ</t>
  </si>
  <si>
    <t>３０歳以上女子</t>
  </si>
  <si>
    <t>３５ＷＤ</t>
  </si>
  <si>
    <t>３５歳以上女子</t>
  </si>
  <si>
    <t>４０ＷＤ</t>
  </si>
  <si>
    <t>４０歳以上女子</t>
  </si>
  <si>
    <t>４５ＷＤ</t>
  </si>
  <si>
    <t>４５歳以上女子</t>
  </si>
  <si>
    <t>５０ＷＤ</t>
  </si>
  <si>
    <t>５０歳以上女子</t>
  </si>
  <si>
    <t>５５ＷＤ</t>
  </si>
  <si>
    <t>５５歳以上女子</t>
  </si>
  <si>
    <t>６０ＷＤ</t>
  </si>
  <si>
    <t>６０歳以上女子</t>
  </si>
  <si>
    <t>混合ダブルスの部</t>
  </si>
  <si>
    <t>２枚中の１</t>
  </si>
  <si>
    <t>XD</t>
  </si>
  <si>
    <t>一般混合</t>
  </si>
  <si>
    <t>６０XD</t>
  </si>
  <si>
    <t>合算６０歳以上混合複</t>
  </si>
  <si>
    <t>７０XD</t>
  </si>
  <si>
    <t>合算７０歳以上混合複</t>
  </si>
  <si>
    <t>８０XD</t>
  </si>
  <si>
    <t>合算８０歳以上混合複</t>
  </si>
  <si>
    <t>９０XD</t>
  </si>
  <si>
    <t>合算９０歳以上混合複</t>
  </si>
  <si>
    <t>１００ＸD</t>
  </si>
  <si>
    <t>合算１００歳以上混合複</t>
  </si>
  <si>
    <t>１１０ＸD</t>
  </si>
  <si>
    <t>合算１１０歳以上混合複</t>
  </si>
  <si>
    <t>１２０ＸD</t>
  </si>
  <si>
    <t>合算１２０歳以上混合複</t>
  </si>
  <si>
    <t>１３０ＸD</t>
  </si>
  <si>
    <t>合算１３０歳以上混合複</t>
  </si>
  <si>
    <t>１４０ＸD</t>
  </si>
  <si>
    <t>合算１４０歳以上混合複</t>
  </si>
  <si>
    <t>２枚中の２</t>
  </si>
  <si>
    <t>男子シングルスの部</t>
  </si>
  <si>
    <t>ＭＳ</t>
  </si>
  <si>
    <t>一般男子単</t>
  </si>
  <si>
    <t>３０ＭＳ</t>
  </si>
  <si>
    <t>３０歳以上男子単</t>
  </si>
  <si>
    <t>３５ＭＳ</t>
  </si>
  <si>
    <t>３５歳以上男子単</t>
  </si>
  <si>
    <t>４０ＭＳ</t>
  </si>
  <si>
    <t>４０歳以上男子単</t>
  </si>
  <si>
    <t>４５ＭＳ</t>
  </si>
  <si>
    <t>４５歳以上男子単</t>
  </si>
  <si>
    <t>５０ＭＳ</t>
  </si>
  <si>
    <t>５０歳以上男子単</t>
  </si>
  <si>
    <t>５５ＭＳ</t>
  </si>
  <si>
    <t>５５歳以上男子単</t>
  </si>
  <si>
    <t>６０ＭＳ</t>
  </si>
  <si>
    <t>６０歳以上男子単</t>
  </si>
  <si>
    <t>６５ＭＳ</t>
  </si>
  <si>
    <t>６５歳以上男子単</t>
  </si>
  <si>
    <t>７０ＭＳ</t>
  </si>
  <si>
    <t>７０歳以上男子単</t>
  </si>
  <si>
    <t>７５ＭＳ</t>
  </si>
  <si>
    <t>７５歳以上男子単</t>
  </si>
  <si>
    <t>女子シングルスの部</t>
  </si>
  <si>
    <t>ＷＳ</t>
  </si>
  <si>
    <t>一般女子単</t>
  </si>
  <si>
    <t>３０ＷＳ</t>
  </si>
  <si>
    <t>３０歳以上女子単</t>
  </si>
  <si>
    <t>３５ＷＳ</t>
  </si>
  <si>
    <t>３５歳以上女子単</t>
  </si>
  <si>
    <t>４０ＷＳ</t>
  </si>
  <si>
    <t>４０歳以上女子単</t>
  </si>
  <si>
    <t>４５ＷＳ</t>
  </si>
  <si>
    <t>４５歳以上女子単</t>
  </si>
  <si>
    <t>５０ＷＳ</t>
  </si>
  <si>
    <t>５０歳以上女子単</t>
  </si>
  <si>
    <t>５５ＷＳ</t>
  </si>
  <si>
    <t>５５歳以上女子単</t>
  </si>
  <si>
    <t>６０ＷＳ</t>
  </si>
  <si>
    <t>６０歳以上女子単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</si>
</sst>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9" x14ac:knownFonts="1">
    <font>
      <sz val="11"/>
      <color rgb="FF000000"/>
      <name val="ＭＳ Ｐゴシック"/>
      <scheme val="minor"/>
    </font>
    <font>
      <sz val="16"/>
      <name val="MS Mincho"/>
    </font>
    <font>
      <sz val="12"/>
      <name val="MS Mincho"/>
    </font>
    <font>
      <b/>
      <sz val="16"/>
      <name val="MS PGothic"/>
    </font>
    <font>
      <sz val="16"/>
      <name val="MS PGothic"/>
    </font>
    <font>
      <sz val="11"/>
      <name val="MS PGothic"/>
    </font>
    <font>
      <sz val="12"/>
      <name val="MS PGothic"/>
    </font>
    <font>
      <sz val="10"/>
      <name val="MS PGothic"/>
    </font>
    <font>
      <sz val="11"/>
      <name val="ＭＳ Ｐゴシック"/>
    </font>
    <font>
      <sz val="9"/>
      <name val="MS PGothic"/>
    </font>
    <font>
      <b/>
      <sz val="10"/>
      <name val="MS PGothic"/>
    </font>
    <font>
      <b/>
      <sz val="11"/>
      <name val="MS PGothic"/>
    </font>
    <font>
      <sz val="8"/>
      <color rgb="FF808080"/>
      <name val="MS PGothic"/>
    </font>
    <font>
      <sz val="10"/>
      <color rgb="FFFF0000"/>
      <name val="MS PGothic"/>
    </font>
    <font>
      <sz val="6"/>
      <name val="MS PGothic"/>
    </font>
    <font>
      <sz val="6"/>
      <color rgb="FFFF0000"/>
      <name val="MS PGothic"/>
    </font>
    <font>
      <sz val="8"/>
      <name val="MS PGothic"/>
    </font>
    <font>
      <b/>
      <sz val="11"/>
      <color rgb="FFFF0000"/>
      <name val="MS PGothic"/>
    </font>
    <font>
      <b/>
      <sz val="10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D8D8D8"/>
        <bgColor rgb="FFD8D8D8"/>
      </patternFill>
    </fill>
  </fills>
  <borders count="97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229"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41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22" xfId="0" applyFont="1" applyBorder="1" applyAlignment="1">
      <alignment vertical="center"/>
    </xf>
    <xf numFmtId="3" fontId="7" fillId="0" borderId="21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right" vertical="center"/>
    </xf>
    <xf numFmtId="0" fontId="7" fillId="2" borderId="26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41" fontId="7" fillId="0" borderId="29" xfId="0" applyNumberFormat="1" applyFont="1" applyBorder="1" applyAlignment="1">
      <alignment vertical="center"/>
    </xf>
    <xf numFmtId="41" fontId="7" fillId="3" borderId="30" xfId="0" applyNumberFormat="1" applyFont="1" applyFill="1" applyBorder="1" applyAlignment="1">
      <alignment horizontal="center" vertical="center"/>
    </xf>
    <xf numFmtId="41" fontId="7" fillId="0" borderId="29" xfId="0" applyNumberFormat="1" applyFont="1" applyBorder="1" applyAlignment="1">
      <alignment horizontal="center" vertical="center"/>
    </xf>
    <xf numFmtId="41" fontId="7" fillId="3" borderId="31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7" fillId="0" borderId="28" xfId="0" applyFont="1" applyBorder="1" applyAlignment="1">
      <alignment horizontal="left" vertical="center"/>
    </xf>
    <xf numFmtId="0" fontId="7" fillId="2" borderId="32" xfId="0" applyFont="1" applyFill="1" applyBorder="1" applyAlignment="1">
      <alignment horizontal="center" vertical="center"/>
    </xf>
    <xf numFmtId="41" fontId="7" fillId="0" borderId="27" xfId="0" applyNumberFormat="1" applyFont="1" applyBorder="1" applyAlignment="1">
      <alignment vertical="center"/>
    </xf>
    <xf numFmtId="41" fontId="7" fillId="0" borderId="27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horizontal="left" vertical="center"/>
    </xf>
    <xf numFmtId="0" fontId="7" fillId="0" borderId="33" xfId="0" applyFont="1" applyBorder="1" applyAlignment="1">
      <alignment horizontal="righ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right" vertical="center"/>
    </xf>
    <xf numFmtId="0" fontId="7" fillId="2" borderId="37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3" fontId="7" fillId="0" borderId="35" xfId="0" applyNumberFormat="1" applyFont="1" applyBorder="1" applyAlignment="1">
      <alignment horizontal="center" vertical="center"/>
    </xf>
    <xf numFmtId="41" fontId="7" fillId="0" borderId="38" xfId="0" applyNumberFormat="1" applyFont="1" applyBorder="1" applyAlignment="1">
      <alignment vertical="center"/>
    </xf>
    <xf numFmtId="41" fontId="7" fillId="3" borderId="39" xfId="0" applyNumberFormat="1" applyFont="1" applyFill="1" applyBorder="1" applyAlignment="1">
      <alignment horizontal="center" vertical="center"/>
    </xf>
    <xf numFmtId="41" fontId="7" fillId="0" borderId="38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0" fontId="7" fillId="0" borderId="40" xfId="0" applyFont="1" applyBorder="1" applyAlignment="1">
      <alignment horizontal="left" vertical="center"/>
    </xf>
    <xf numFmtId="0" fontId="7" fillId="0" borderId="41" xfId="0" applyFont="1" applyBorder="1" applyAlignment="1">
      <alignment horizontal="right" vertical="center"/>
    </xf>
    <xf numFmtId="0" fontId="7" fillId="2" borderId="42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41" fontId="7" fillId="0" borderId="43" xfId="0" applyNumberFormat="1" applyFont="1" applyBorder="1" applyAlignment="1">
      <alignment vertical="center"/>
    </xf>
    <xf numFmtId="41" fontId="7" fillId="3" borderId="44" xfId="0" applyNumberFormat="1" applyFont="1" applyFill="1" applyBorder="1" applyAlignment="1">
      <alignment horizontal="center" vertical="center"/>
    </xf>
    <xf numFmtId="41" fontId="7" fillId="0" borderId="43" xfId="0" applyNumberFormat="1" applyFont="1" applyBorder="1" applyAlignment="1">
      <alignment horizontal="center" vertical="center"/>
    </xf>
    <xf numFmtId="0" fontId="7" fillId="0" borderId="41" xfId="0" applyFont="1" applyBorder="1" applyAlignment="1">
      <alignment vertical="center"/>
    </xf>
    <xf numFmtId="0" fontId="7" fillId="0" borderId="4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3" fontId="7" fillId="0" borderId="34" xfId="0" applyNumberFormat="1" applyFont="1" applyBorder="1" applyAlignment="1">
      <alignment horizontal="center" vertical="center"/>
    </xf>
    <xf numFmtId="41" fontId="7" fillId="3" borderId="46" xfId="0" applyNumberFormat="1" applyFont="1" applyFill="1" applyBorder="1" applyAlignment="1">
      <alignment horizontal="center" vertical="center"/>
    </xf>
    <xf numFmtId="41" fontId="7" fillId="0" borderId="45" xfId="0" applyNumberFormat="1" applyFont="1" applyBorder="1" applyAlignment="1">
      <alignment horizontal="center" vertical="center"/>
    </xf>
    <xf numFmtId="41" fontId="7" fillId="0" borderId="45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1" fontId="7" fillId="0" borderId="0" xfId="0" applyNumberFormat="1" applyFont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" fontId="7" fillId="0" borderId="48" xfId="0" applyNumberFormat="1" applyFont="1" applyBorder="1" applyAlignment="1">
      <alignment horizontal="center" vertical="center"/>
    </xf>
    <xf numFmtId="41" fontId="7" fillId="0" borderId="19" xfId="0" applyNumberFormat="1" applyFont="1" applyBorder="1" applyAlignment="1">
      <alignment vertical="center"/>
    </xf>
    <xf numFmtId="41" fontId="7" fillId="3" borderId="47" xfId="0" applyNumberFormat="1" applyFont="1" applyFill="1" applyBorder="1" applyAlignment="1">
      <alignment horizontal="center" vertical="center"/>
    </xf>
    <xf numFmtId="41" fontId="7" fillId="0" borderId="19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41" fontId="7" fillId="0" borderId="23" xfId="0" applyNumberFormat="1" applyFont="1" applyBorder="1" applyAlignment="1">
      <alignment vertical="center"/>
    </xf>
    <xf numFmtId="41" fontId="7" fillId="3" borderId="49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54" xfId="0" applyFont="1" applyBorder="1" applyAlignment="1">
      <alignment vertical="center"/>
    </xf>
    <xf numFmtId="41" fontId="7" fillId="0" borderId="58" xfId="0" applyNumberFormat="1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0" fontId="7" fillId="0" borderId="54" xfId="0" applyFont="1" applyBorder="1" applyAlignment="1">
      <alignment horizontal="center" vertical="center"/>
    </xf>
    <xf numFmtId="0" fontId="7" fillId="0" borderId="54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7" fillId="3" borderId="74" xfId="0" applyFont="1" applyFill="1" applyBorder="1" applyAlignment="1">
      <alignment horizontal="left" vertical="center"/>
    </xf>
    <xf numFmtId="0" fontId="7" fillId="0" borderId="65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3" fillId="0" borderId="84" xfId="0" applyFont="1" applyBorder="1" applyAlignment="1">
      <alignment horizontal="center" vertical="center" shrinkToFit="1"/>
    </xf>
    <xf numFmtId="0" fontId="5" fillId="0" borderId="48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 wrapText="1"/>
    </xf>
    <xf numFmtId="0" fontId="15" fillId="0" borderId="8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 wrapText="1"/>
    </xf>
    <xf numFmtId="0" fontId="16" fillId="0" borderId="8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84" xfId="0" applyFont="1" applyBorder="1" applyAlignment="1">
      <alignment horizontal="center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85" xfId="0" applyFont="1" applyBorder="1" applyAlignment="1">
      <alignment vertical="center" shrinkToFit="1"/>
    </xf>
    <xf numFmtId="0" fontId="7" fillId="0" borderId="86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57" fontId="7" fillId="0" borderId="13" xfId="0" applyNumberFormat="1" applyFont="1" applyBorder="1" applyAlignment="1">
      <alignment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18" xfId="0" applyFont="1" applyBorder="1" applyAlignment="1">
      <alignment vertical="center" shrinkToFit="1"/>
    </xf>
    <xf numFmtId="0" fontId="7" fillId="0" borderId="87" xfId="0" applyFont="1" applyBorder="1" applyAlignment="1">
      <alignment vertical="center" shrinkToFit="1"/>
    </xf>
    <xf numFmtId="0" fontId="7" fillId="0" borderId="88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57" fontId="7" fillId="0" borderId="17" xfId="0" applyNumberFormat="1" applyFont="1" applyBorder="1" applyAlignment="1">
      <alignment vertical="center" shrinkToFit="1"/>
    </xf>
    <xf numFmtId="0" fontId="7" fillId="0" borderId="17" xfId="0" applyFont="1" applyBorder="1" applyAlignment="1">
      <alignment horizontal="center"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57" fontId="7" fillId="0" borderId="0" xfId="0" applyNumberFormat="1" applyFont="1" applyAlignment="1">
      <alignment vertical="center" shrinkToFit="1"/>
    </xf>
    <xf numFmtId="0" fontId="5" fillId="0" borderId="48" xfId="0" applyFont="1" applyBorder="1" applyAlignment="1">
      <alignment vertical="center" shrinkToFit="1"/>
    </xf>
    <xf numFmtId="0" fontId="5" fillId="0" borderId="4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shrinkToFit="1"/>
    </xf>
    <xf numFmtId="0" fontId="9" fillId="0" borderId="59" xfId="0" applyFont="1" applyBorder="1" applyAlignment="1">
      <alignment horizontal="center" vertical="center" shrinkToFit="1"/>
    </xf>
    <xf numFmtId="0" fontId="7" fillId="0" borderId="84" xfId="0" applyFont="1" applyBorder="1" applyAlignment="1">
      <alignment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57" fontId="7" fillId="0" borderId="84" xfId="0" applyNumberFormat="1" applyFont="1" applyBorder="1" applyAlignment="1">
      <alignment vertical="center" shrinkToFit="1"/>
    </xf>
    <xf numFmtId="49" fontId="5" fillId="0" borderId="84" xfId="0" applyNumberFormat="1" applyFont="1" applyBorder="1" applyAlignment="1">
      <alignment horizontal="center" vertical="center" shrinkToFit="1"/>
    </xf>
    <xf numFmtId="0" fontId="5" fillId="0" borderId="84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0" borderId="48" xfId="0" applyFont="1" applyBorder="1" applyAlignment="1">
      <alignment horizontal="center" vertical="center"/>
    </xf>
    <xf numFmtId="0" fontId="7" fillId="2" borderId="68" xfId="0" applyFont="1" applyFill="1" applyBorder="1" applyAlignment="1">
      <alignment horizontal="left" vertical="center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10" fillId="4" borderId="21" xfId="0" applyFont="1" applyFill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41" fontId="7" fillId="3" borderId="50" xfId="0" applyNumberFormat="1" applyFont="1" applyFill="1" applyBorder="1" applyAlignment="1">
      <alignment horizontal="center" vertical="center" shrinkToFit="1"/>
    </xf>
    <xf numFmtId="0" fontId="8" fillId="0" borderId="51" xfId="0" applyFont="1" applyBorder="1" applyAlignment="1">
      <alignment vertical="center"/>
    </xf>
    <xf numFmtId="0" fontId="5" fillId="0" borderId="52" xfId="0" applyFont="1" applyBorder="1" applyAlignment="1">
      <alignment horizontal="center" vertical="center"/>
    </xf>
    <xf numFmtId="0" fontId="8" fillId="0" borderId="59" xfId="0" applyFont="1" applyBorder="1" applyAlignment="1">
      <alignment vertical="center"/>
    </xf>
    <xf numFmtId="0" fontId="8" fillId="0" borderId="63" xfId="0" applyFont="1" applyBorder="1" applyAlignment="1">
      <alignment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vertical="center"/>
    </xf>
    <xf numFmtId="0" fontId="7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vertical="center"/>
    </xf>
    <xf numFmtId="0" fontId="9" fillId="5" borderId="81" xfId="0" applyFont="1" applyFill="1" applyBorder="1" applyAlignment="1">
      <alignment horizontal="right" vertical="center"/>
    </xf>
    <xf numFmtId="0" fontId="8" fillId="0" borderId="82" xfId="0" applyFont="1" applyBorder="1" applyAlignment="1">
      <alignment vertical="center"/>
    </xf>
    <xf numFmtId="0" fontId="8" fillId="0" borderId="83" xfId="0" applyFont="1" applyBorder="1" applyAlignment="1">
      <alignment vertical="center"/>
    </xf>
    <xf numFmtId="0" fontId="7" fillId="5" borderId="21" xfId="0" applyFont="1" applyFill="1" applyBorder="1" applyAlignment="1">
      <alignment horizontal="center" vertical="center" shrinkToFit="1"/>
    </xf>
    <xf numFmtId="0" fontId="7" fillId="2" borderId="55" xfId="0" applyFont="1" applyFill="1" applyBorder="1" applyAlignment="1">
      <alignment horizontal="left" vertical="center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7" fillId="2" borderId="66" xfId="0" applyFont="1" applyFill="1" applyBorder="1" applyAlignment="1">
      <alignment horizontal="left" vertical="center"/>
    </xf>
    <xf numFmtId="0" fontId="8" fillId="0" borderId="67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2" borderId="60" xfId="0" applyFont="1" applyFill="1" applyBorder="1" applyAlignment="1">
      <alignment horizontal="left" vertical="center"/>
    </xf>
    <xf numFmtId="0" fontId="8" fillId="0" borderId="61" xfId="0" applyFont="1" applyBorder="1" applyAlignment="1">
      <alignment vertical="center"/>
    </xf>
    <xf numFmtId="0" fontId="8" fillId="0" borderId="62" xfId="0" applyFont="1" applyBorder="1" applyAlignment="1">
      <alignment vertical="center"/>
    </xf>
    <xf numFmtId="0" fontId="7" fillId="2" borderId="78" xfId="0" applyFont="1" applyFill="1" applyBorder="1" applyAlignment="1">
      <alignment horizontal="left" vertical="center"/>
    </xf>
    <xf numFmtId="0" fontId="8" fillId="0" borderId="79" xfId="0" applyFont="1" applyBorder="1" applyAlignment="1">
      <alignment vertical="center"/>
    </xf>
    <xf numFmtId="0" fontId="8" fillId="0" borderId="80" xfId="0" applyFont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7" fillId="2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3" fontId="7" fillId="0" borderId="21" xfId="0" applyNumberFormat="1" applyFont="1" applyBorder="1" applyAlignment="1">
      <alignment horizontal="center" vertical="center"/>
    </xf>
    <xf numFmtId="41" fontId="7" fillId="0" borderId="64" xfId="0" applyNumberFormat="1" applyFont="1" applyBorder="1" applyAlignment="1">
      <alignment horizontal="center" vertical="center"/>
    </xf>
    <xf numFmtId="0" fontId="7" fillId="2" borderId="71" xfId="0" applyFont="1" applyFill="1" applyBorder="1" applyAlignment="1">
      <alignment horizontal="left" vertical="center"/>
    </xf>
    <xf numFmtId="0" fontId="8" fillId="0" borderId="72" xfId="0" applyFont="1" applyBorder="1" applyAlignment="1">
      <alignment vertical="center"/>
    </xf>
    <xf numFmtId="0" fontId="8" fillId="0" borderId="73" xfId="0" applyFont="1" applyBorder="1" applyAlignment="1">
      <alignment vertical="center"/>
    </xf>
    <xf numFmtId="0" fontId="7" fillId="3" borderId="76" xfId="0" applyFont="1" applyFill="1" applyBorder="1" applyAlignment="1">
      <alignment horizontal="left" vertical="center"/>
    </xf>
    <xf numFmtId="0" fontId="8" fillId="0" borderId="58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7" fillId="2" borderId="50" xfId="0" applyFont="1" applyFill="1" applyBorder="1" applyAlignment="1">
      <alignment horizontal="left" vertical="center"/>
    </xf>
    <xf numFmtId="0" fontId="8" fillId="0" borderId="75" xfId="0" applyFont="1" applyBorder="1" applyAlignment="1">
      <alignment vertical="center"/>
    </xf>
    <xf numFmtId="0" fontId="7" fillId="0" borderId="13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7" fillId="0" borderId="89" xfId="0" applyFont="1" applyBorder="1" applyAlignment="1">
      <alignment horizontal="left" vertical="center" wrapText="1"/>
    </xf>
    <xf numFmtId="0" fontId="8" fillId="0" borderId="90" xfId="0" applyFont="1" applyBorder="1" applyAlignment="1">
      <alignment vertical="center"/>
    </xf>
    <xf numFmtId="0" fontId="8" fillId="0" borderId="91" xfId="0" applyFont="1" applyBorder="1" applyAlignment="1">
      <alignment vertical="center"/>
    </xf>
    <xf numFmtId="0" fontId="8" fillId="0" borderId="92" xfId="0" applyFont="1" applyBorder="1" applyAlignment="1">
      <alignment vertical="center"/>
    </xf>
    <xf numFmtId="0" fontId="8" fillId="0" borderId="93" xfId="0" applyFont="1" applyBorder="1" applyAlignment="1">
      <alignment vertical="center"/>
    </xf>
    <xf numFmtId="0" fontId="8" fillId="0" borderId="94" xfId="0" applyFont="1" applyBorder="1" applyAlignment="1">
      <alignment vertical="center"/>
    </xf>
    <xf numFmtId="0" fontId="8" fillId="0" borderId="95" xfId="0" applyFont="1" applyBorder="1" applyAlignment="1">
      <alignment vertical="center"/>
    </xf>
    <xf numFmtId="0" fontId="8" fillId="0" borderId="96" xfId="0" applyFont="1" applyBorder="1" applyAlignment="1">
      <alignment vertical="center"/>
    </xf>
    <xf numFmtId="0" fontId="5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theme" Target="theme/theme1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abSelected="1" workbookViewId="0"/>
  </sheetViews>
  <sheetFormatPr defaultColWidth="14.453125" defaultRowHeight="15" customHeight="1" x14ac:dyDescent="0.1"/>
  <cols>
    <col min="1" max="1" width="6.6796875" customWidth="1"/>
    <col min="2" max="2" width="15.6796875" customWidth="1"/>
    <col min="3" max="3" width="68.86328125" customWidth="1"/>
    <col min="4" max="11" width="8.7265625" customWidth="1"/>
  </cols>
  <sheetData>
    <row r="1" spans="1:11" ht="14.25" customHeight="1" x14ac:dyDescent="0.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0" customHeight="1" x14ac:dyDescent="0.1">
      <c r="A2" s="3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30" customHeight="1" x14ac:dyDescent="0.1">
      <c r="A3" s="3" t="s">
        <v>1</v>
      </c>
      <c r="B3" s="153" t="s">
        <v>2</v>
      </c>
      <c r="C3" s="154"/>
      <c r="D3" s="154"/>
      <c r="E3" s="2"/>
      <c r="F3" s="2"/>
      <c r="G3" s="2"/>
      <c r="H3" s="2"/>
      <c r="I3" s="2"/>
      <c r="J3" s="2"/>
      <c r="K3" s="2"/>
    </row>
    <row r="4" spans="1:11" ht="30" customHeight="1" x14ac:dyDescent="0.1">
      <c r="A4" s="3" t="s">
        <v>3</v>
      </c>
      <c r="B4" s="153" t="s">
        <v>4</v>
      </c>
      <c r="C4" s="154"/>
      <c r="D4" s="154"/>
      <c r="E4" s="2"/>
      <c r="F4" s="2"/>
      <c r="G4" s="2"/>
      <c r="H4" s="2"/>
      <c r="I4" s="2"/>
      <c r="J4" s="2"/>
      <c r="K4" s="2"/>
    </row>
    <row r="5" spans="1:11" ht="30" customHeight="1" x14ac:dyDescent="0.1">
      <c r="A5" s="3" t="s">
        <v>5</v>
      </c>
      <c r="B5" s="153" t="s">
        <v>6</v>
      </c>
      <c r="C5" s="154"/>
      <c r="D5" s="154"/>
      <c r="E5" s="2"/>
      <c r="F5" s="2"/>
      <c r="G5" s="2"/>
      <c r="H5" s="2"/>
      <c r="I5" s="2"/>
      <c r="J5" s="2"/>
      <c r="K5" s="2"/>
    </row>
    <row r="6" spans="1:11" ht="30" customHeight="1" x14ac:dyDescent="0.1">
      <c r="A6" s="3" t="s">
        <v>7</v>
      </c>
      <c r="B6" s="2" t="s">
        <v>8</v>
      </c>
      <c r="C6" s="2"/>
      <c r="D6" s="2"/>
      <c r="E6" s="2"/>
      <c r="F6" s="2"/>
      <c r="G6" s="2"/>
      <c r="H6" s="2"/>
      <c r="I6" s="2"/>
      <c r="J6" s="2"/>
      <c r="K6" s="2"/>
    </row>
    <row r="7" spans="1:11" ht="30" customHeight="1" x14ac:dyDescent="0.1">
      <c r="A7" s="3" t="s">
        <v>9</v>
      </c>
      <c r="B7" s="153" t="s">
        <v>10</v>
      </c>
      <c r="C7" s="154"/>
      <c r="D7" s="154"/>
      <c r="E7" s="2"/>
      <c r="F7" s="2"/>
      <c r="G7" s="2"/>
      <c r="H7" s="2"/>
      <c r="I7" s="2"/>
      <c r="J7" s="2"/>
      <c r="K7" s="2"/>
    </row>
    <row r="8" spans="1:11" ht="30" customHeight="1" x14ac:dyDescent="0.1">
      <c r="A8" s="2"/>
      <c r="B8" s="4" t="s">
        <v>11</v>
      </c>
      <c r="C8" s="5" t="s">
        <v>12</v>
      </c>
      <c r="D8" s="2"/>
      <c r="E8" s="2"/>
      <c r="F8" s="2"/>
      <c r="G8" s="2"/>
      <c r="H8" s="2"/>
      <c r="I8" s="2"/>
      <c r="J8" s="2"/>
      <c r="K8" s="2"/>
    </row>
    <row r="9" spans="1:11" ht="30" customHeight="1" x14ac:dyDescent="0.1">
      <c r="A9" s="3"/>
      <c r="B9" s="6" t="s">
        <v>13</v>
      </c>
      <c r="C9" s="7" t="s">
        <v>14</v>
      </c>
      <c r="D9" s="2"/>
      <c r="E9" s="2"/>
      <c r="F9" s="2"/>
      <c r="G9" s="2"/>
      <c r="H9" s="2"/>
      <c r="I9" s="2"/>
      <c r="J9" s="2"/>
      <c r="K9" s="2"/>
    </row>
    <row r="10" spans="1:11" ht="30" customHeight="1" x14ac:dyDescent="0.1">
      <c r="A10" s="3"/>
      <c r="B10" s="8" t="s">
        <v>15</v>
      </c>
      <c r="C10" s="9" t="s">
        <v>16</v>
      </c>
      <c r="D10" s="2"/>
      <c r="E10" s="2"/>
      <c r="F10" s="2"/>
      <c r="G10" s="2"/>
      <c r="H10" s="2"/>
      <c r="I10" s="2"/>
      <c r="J10" s="2"/>
      <c r="K10" s="2"/>
    </row>
    <row r="11" spans="1:11" ht="30" customHeight="1" x14ac:dyDescent="0.1">
      <c r="A11" s="3"/>
      <c r="B11" s="10" t="s">
        <v>17</v>
      </c>
      <c r="C11" s="11" t="s">
        <v>18</v>
      </c>
      <c r="D11" s="2"/>
      <c r="E11" s="2"/>
      <c r="F11" s="2"/>
      <c r="G11" s="2"/>
      <c r="H11" s="2"/>
      <c r="I11" s="2"/>
      <c r="J11" s="2"/>
      <c r="K11" s="2"/>
    </row>
    <row r="12" spans="1:11" ht="30" customHeight="1" x14ac:dyDescent="0.1">
      <c r="A12" s="3"/>
      <c r="B12" s="12"/>
      <c r="C12" s="13" t="s">
        <v>19</v>
      </c>
      <c r="D12" s="2"/>
      <c r="E12" s="2"/>
      <c r="F12" s="2"/>
      <c r="G12" s="2"/>
      <c r="H12" s="2"/>
      <c r="I12" s="2"/>
      <c r="J12" s="2"/>
      <c r="K12" s="2"/>
    </row>
    <row r="13" spans="1:11" ht="30" customHeight="1" x14ac:dyDescent="0.1">
      <c r="A13" s="3"/>
      <c r="B13" s="8" t="s">
        <v>20</v>
      </c>
      <c r="C13" s="9" t="s">
        <v>21</v>
      </c>
      <c r="D13" s="2"/>
      <c r="E13" s="2"/>
      <c r="F13" s="2"/>
      <c r="G13" s="2"/>
      <c r="H13" s="2"/>
      <c r="I13" s="2"/>
      <c r="J13" s="2"/>
      <c r="K13" s="2"/>
    </row>
    <row r="14" spans="1:11" ht="30" customHeight="1" x14ac:dyDescent="0.1">
      <c r="A14" s="3"/>
      <c r="B14" s="8" t="s">
        <v>22</v>
      </c>
      <c r="C14" s="9" t="s">
        <v>23</v>
      </c>
      <c r="D14" s="2"/>
      <c r="E14" s="2"/>
      <c r="F14" s="2"/>
      <c r="G14" s="2"/>
      <c r="H14" s="2"/>
      <c r="I14" s="2"/>
      <c r="J14" s="2"/>
      <c r="K14" s="2"/>
    </row>
    <row r="15" spans="1:11" ht="30" customHeight="1" x14ac:dyDescent="0.1">
      <c r="A15" s="3"/>
      <c r="B15" s="8" t="s">
        <v>24</v>
      </c>
      <c r="C15" s="9" t="s">
        <v>25</v>
      </c>
      <c r="D15" s="2"/>
      <c r="E15" s="2"/>
      <c r="F15" s="2"/>
      <c r="G15" s="2"/>
      <c r="H15" s="2"/>
      <c r="I15" s="2"/>
      <c r="J15" s="2"/>
      <c r="K15" s="2"/>
    </row>
    <row r="16" spans="1:11" ht="30" customHeight="1" x14ac:dyDescent="0.1">
      <c r="A16" s="3"/>
      <c r="B16" s="10" t="s">
        <v>26</v>
      </c>
      <c r="C16" s="11" t="s">
        <v>27</v>
      </c>
      <c r="D16" s="2"/>
      <c r="E16" s="2"/>
      <c r="F16" s="2"/>
      <c r="G16" s="2"/>
      <c r="H16" s="2"/>
      <c r="I16" s="2"/>
      <c r="J16" s="2"/>
      <c r="K16" s="2"/>
    </row>
    <row r="17" spans="1:11" ht="30" customHeight="1" x14ac:dyDescent="0.1">
      <c r="A17" s="3"/>
      <c r="B17" s="14" t="s">
        <v>28</v>
      </c>
      <c r="C17" s="15" t="s">
        <v>29</v>
      </c>
      <c r="D17" s="2"/>
      <c r="E17" s="2"/>
      <c r="F17" s="2"/>
      <c r="G17" s="2"/>
      <c r="H17" s="2"/>
      <c r="I17" s="2"/>
      <c r="J17" s="2"/>
      <c r="K17" s="2"/>
    </row>
    <row r="18" spans="1:11" ht="30" customHeight="1" x14ac:dyDescent="0.1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4.25" customHeight="1" x14ac:dyDescent="0.1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4.25" customHeight="1" x14ac:dyDescent="0.1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4.25" customHeight="1" x14ac:dyDescent="0.1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4.25" customHeight="1" x14ac:dyDescent="0.1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14.25" customHeight="1" x14ac:dyDescent="0.1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4.25" customHeight="1" x14ac:dyDescent="0.1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4.25" customHeight="1" x14ac:dyDescent="0.1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4.25" customHeight="1" x14ac:dyDescent="0.1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14.25" customHeight="1" x14ac:dyDescent="0.1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14.25" customHeight="1" x14ac:dyDescent="0.1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14.25" customHeight="1" x14ac:dyDescent="0.1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14.25" customHeight="1" x14ac:dyDescent="0.1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4.25" customHeight="1" x14ac:dyDescent="0.1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14.25" customHeight="1" x14ac:dyDescent="0.1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4.25" customHeight="1" x14ac:dyDescent="0.1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4.25" customHeight="1" x14ac:dyDescent="0.1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4.25" customHeight="1" x14ac:dyDescent="0.1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4.25" customHeight="1" x14ac:dyDescent="0.1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4.25" customHeight="1" x14ac:dyDescent="0.1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4.25" customHeight="1" x14ac:dyDescent="0.1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4.25" customHeight="1" x14ac:dyDescent="0.1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4.25" customHeight="1" x14ac:dyDescent="0.1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4.25" customHeight="1" x14ac:dyDescent="0.1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4.25" customHeight="1" x14ac:dyDescent="0.1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4.25" customHeight="1" x14ac:dyDescent="0.1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4.25" customHeight="1" x14ac:dyDescent="0.1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4.25" customHeight="1" x14ac:dyDescent="0.1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4.25" customHeight="1" x14ac:dyDescent="0.1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4.25" customHeight="1" x14ac:dyDescent="0.1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4.25" customHeight="1" x14ac:dyDescent="0.1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4.25" customHeight="1" x14ac:dyDescent="0.1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4.25" customHeight="1" x14ac:dyDescent="0.1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4.25" customHeight="1" x14ac:dyDescent="0.1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4.25" customHeight="1" x14ac:dyDescent="0.1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4.25" customHeight="1" x14ac:dyDescent="0.1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4.25" customHeight="1" x14ac:dyDescent="0.1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4.25" customHeight="1" x14ac:dyDescent="0.1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4.25" customHeight="1" x14ac:dyDescent="0.1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4.25" customHeight="1" x14ac:dyDescent="0.1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4.25" customHeight="1" x14ac:dyDescent="0.1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4.25" customHeight="1" x14ac:dyDescent="0.1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4.25" customHeight="1" x14ac:dyDescent="0.1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4.25" customHeight="1" x14ac:dyDescent="0.1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4.25" customHeight="1" x14ac:dyDescent="0.1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4.25" customHeight="1" x14ac:dyDescent="0.1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4.25" customHeight="1" x14ac:dyDescent="0.1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4.25" customHeight="1" x14ac:dyDescent="0.1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4.25" customHeight="1" x14ac:dyDescent="0.1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4.25" customHeight="1" x14ac:dyDescent="0.1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4.25" customHeight="1" x14ac:dyDescent="0.1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4.25" customHeight="1" x14ac:dyDescent="0.1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4.25" customHeight="1" x14ac:dyDescent="0.1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4.25" customHeight="1" x14ac:dyDescent="0.1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4.25" customHeight="1" x14ac:dyDescent="0.1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4.25" customHeight="1" x14ac:dyDescent="0.1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4.25" customHeight="1" x14ac:dyDescent="0.1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4.25" customHeight="1" x14ac:dyDescent="0.1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4.25" customHeight="1" x14ac:dyDescent="0.1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4.25" customHeight="1" x14ac:dyDescent="0.1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4.25" customHeight="1" x14ac:dyDescent="0.1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4.25" customHeight="1" x14ac:dyDescent="0.1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4.25" customHeight="1" x14ac:dyDescent="0.1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4.25" customHeight="1" x14ac:dyDescent="0.1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4.25" customHeight="1" x14ac:dyDescent="0.1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4.25" customHeight="1" x14ac:dyDescent="0.1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4.25" customHeight="1" x14ac:dyDescent="0.1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4.25" customHeight="1" x14ac:dyDescent="0.1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4.25" customHeight="1" x14ac:dyDescent="0.1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4.25" customHeight="1" x14ac:dyDescent="0.1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4.25" customHeight="1" x14ac:dyDescent="0.1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4.25" customHeight="1" x14ac:dyDescent="0.1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4.25" customHeight="1" x14ac:dyDescent="0.1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4.25" customHeight="1" x14ac:dyDescent="0.1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4.25" customHeight="1" x14ac:dyDescent="0.1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4.25" customHeight="1" x14ac:dyDescent="0.1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4.25" customHeight="1" x14ac:dyDescent="0.1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4.25" customHeight="1" x14ac:dyDescent="0.1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4.25" customHeight="1" x14ac:dyDescent="0.1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4.25" customHeight="1" x14ac:dyDescent="0.1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4.25" customHeight="1" x14ac:dyDescent="0.1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4.25" customHeight="1" x14ac:dyDescent="0.1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4.25" customHeight="1" x14ac:dyDescent="0.1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</row>
  </sheetData>
  <mergeCells count="4">
    <mergeCell ref="B3:D3"/>
    <mergeCell ref="B4:D4"/>
    <mergeCell ref="B5:D5"/>
    <mergeCell ref="B7:D7"/>
  </mergeCells>
  <pageMargins left="0.70866141732283472" right="0.23" top="0.74803149606299213" bottom="0.74803149606299213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00"/>
  <sheetViews>
    <sheetView workbookViewId="0"/>
  </sheetViews>
  <sheetFormatPr defaultColWidth="14.453125" defaultRowHeight="15" customHeight="1" x14ac:dyDescent="0.1"/>
  <cols>
    <col min="1" max="1" width="2.7265625" customWidth="1"/>
    <col min="2" max="2" width="8.1796875" customWidth="1"/>
    <col min="3" max="4" width="2.7265625" customWidth="1"/>
    <col min="5" max="8" width="7.2265625" customWidth="1"/>
    <col min="9" max="9" width="13.76953125" customWidth="1"/>
    <col min="10" max="10" width="8.86328125" customWidth="1"/>
    <col min="11" max="11" width="6.40625" customWidth="1"/>
    <col min="12" max="12" width="10.76953125" customWidth="1"/>
    <col min="13" max="13" width="6.6796875" customWidth="1"/>
    <col min="14" max="14" width="5.1796875" customWidth="1"/>
    <col min="15" max="15" width="4.2265625" customWidth="1"/>
    <col min="16" max="16" width="8.7265625" customWidth="1"/>
    <col min="17" max="17" width="18.6796875" customWidth="1"/>
  </cols>
  <sheetData>
    <row r="1" spans="1:17" ht="26.25" customHeight="1" x14ac:dyDescent="0.1">
      <c r="A1" s="216" t="str">
        <f>参加料納入表!A1</f>
        <v>第１８回　全国社会人クラブバドミントン選手権大会　（個人戦）参加申込書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7" ht="27" customHeight="1" x14ac:dyDescent="0.1">
      <c r="A2" s="97"/>
      <c r="B2" s="217" t="s">
        <v>151</v>
      </c>
      <c r="C2" s="154"/>
      <c r="D2" s="154"/>
      <c r="E2" s="154"/>
      <c r="F2" s="166"/>
      <c r="G2" s="98" t="s">
        <v>173</v>
      </c>
      <c r="H2" s="96"/>
      <c r="J2" s="211" t="s">
        <v>31</v>
      </c>
      <c r="K2" s="154"/>
      <c r="L2" s="218">
        <f>参加料納入表!B3</f>
        <v>0</v>
      </c>
      <c r="M2" s="160"/>
      <c r="N2" s="141"/>
    </row>
    <row r="3" spans="1:17" ht="10.5" customHeight="1" x14ac:dyDescent="0.1">
      <c r="A3" s="97"/>
      <c r="B3" s="97"/>
      <c r="C3" s="97"/>
      <c r="D3" s="97"/>
      <c r="E3" s="100"/>
      <c r="F3" s="100"/>
      <c r="G3" s="100"/>
      <c r="H3" s="100"/>
      <c r="I3" s="20"/>
      <c r="J3" s="20"/>
      <c r="K3" s="20"/>
      <c r="L3" s="23"/>
      <c r="M3" s="23"/>
      <c r="N3" s="23"/>
    </row>
    <row r="4" spans="1:17" ht="12.75" customHeight="1" x14ac:dyDescent="0.1">
      <c r="A4" s="102"/>
      <c r="B4" s="18"/>
      <c r="C4" s="23"/>
      <c r="D4" s="23"/>
      <c r="E4" s="18"/>
      <c r="F4" s="18"/>
      <c r="G4" s="18"/>
      <c r="H4" s="18"/>
      <c r="I4" s="212" t="str">
        <f>L2&amp;"社会人クラブバドミントン連盟"</f>
        <v>0社会人クラブバドミントン連盟</v>
      </c>
      <c r="J4" s="197"/>
      <c r="K4" s="197"/>
    </row>
    <row r="5" spans="1:17" ht="12.75" customHeight="1" x14ac:dyDescent="0.1">
      <c r="A5" s="102"/>
      <c r="B5" s="18"/>
      <c r="C5" s="23"/>
      <c r="D5" s="23"/>
      <c r="E5" s="18"/>
      <c r="F5" s="18"/>
      <c r="G5" s="18"/>
      <c r="H5" s="18"/>
      <c r="I5" s="18"/>
      <c r="J5" s="18"/>
      <c r="K5" s="18"/>
    </row>
    <row r="6" spans="1:17" ht="12.75" customHeight="1" x14ac:dyDescent="0.1">
      <c r="A6" s="102"/>
      <c r="B6" s="18"/>
      <c r="C6" s="23"/>
      <c r="D6" s="23"/>
      <c r="E6" s="214" t="s">
        <v>99</v>
      </c>
      <c r="F6" s="160"/>
      <c r="G6" s="215" t="s">
        <v>100</v>
      </c>
      <c r="H6" s="160"/>
      <c r="I6" s="104"/>
      <c r="J6" s="18"/>
      <c r="K6" s="18"/>
    </row>
    <row r="7" spans="1:17" ht="27" customHeight="1" x14ac:dyDescent="0.1">
      <c r="A7" s="102"/>
      <c r="B7" s="106" t="s">
        <v>13</v>
      </c>
      <c r="C7" s="107" t="s">
        <v>15</v>
      </c>
      <c r="D7" s="108" t="s">
        <v>17</v>
      </c>
      <c r="E7" s="109" t="s">
        <v>101</v>
      </c>
      <c r="F7" s="110" t="s">
        <v>39</v>
      </c>
      <c r="G7" s="111" t="s">
        <v>102</v>
      </c>
      <c r="H7" s="112" t="s">
        <v>103</v>
      </c>
      <c r="I7" s="109" t="s">
        <v>104</v>
      </c>
      <c r="J7" s="113" t="s">
        <v>105</v>
      </c>
      <c r="K7" s="106" t="s">
        <v>26</v>
      </c>
      <c r="L7" s="113" t="s">
        <v>106</v>
      </c>
      <c r="M7" s="113" t="s">
        <v>107</v>
      </c>
      <c r="N7" s="114" t="s">
        <v>108</v>
      </c>
    </row>
    <row r="8" spans="1:17" ht="12.75" customHeight="1" x14ac:dyDescent="0.1">
      <c r="A8" s="210">
        <v>26</v>
      </c>
      <c r="B8" s="209"/>
      <c r="C8" s="209"/>
      <c r="D8" s="117"/>
      <c r="E8" s="118"/>
      <c r="F8" s="119"/>
      <c r="G8" s="120"/>
      <c r="H8" s="121"/>
      <c r="I8" s="118"/>
      <c r="J8" s="122"/>
      <c r="K8" s="116" t="str">
        <f>IF(J8="","",DATEDIF(J8,参加料納入表!$F$72,"Y")&amp;"歳")</f>
        <v/>
      </c>
      <c r="L8" s="123"/>
      <c r="M8" s="124" t="s">
        <v>135</v>
      </c>
      <c r="N8" s="124" t="s">
        <v>135</v>
      </c>
      <c r="O8" s="126"/>
      <c r="P8" s="125" t="s">
        <v>153</v>
      </c>
      <c r="Q8" s="126" t="s">
        <v>154</v>
      </c>
    </row>
    <row r="9" spans="1:17" ht="12.75" customHeight="1" x14ac:dyDescent="0.1">
      <c r="A9" s="154"/>
      <c r="B9" s="191"/>
      <c r="C9" s="191"/>
      <c r="D9" s="117"/>
      <c r="E9" s="128"/>
      <c r="F9" s="129"/>
      <c r="G9" s="130"/>
      <c r="H9" s="131"/>
      <c r="I9" s="128"/>
      <c r="J9" s="132"/>
      <c r="K9" s="133" t="str">
        <f>IF(J9="","",DATEDIF(J9,参加料納入表!$F$72,"Y")&amp;"歳")</f>
        <v/>
      </c>
      <c r="L9" s="134"/>
      <c r="M9" s="135"/>
      <c r="N9" s="135"/>
      <c r="O9" s="126"/>
      <c r="P9" s="125" t="s">
        <v>155</v>
      </c>
      <c r="Q9" s="126" t="s">
        <v>156</v>
      </c>
    </row>
    <row r="10" spans="1:17" ht="13.5" customHeight="1" x14ac:dyDescent="0.1">
      <c r="A10" s="210">
        <v>27</v>
      </c>
      <c r="B10" s="209"/>
      <c r="C10" s="209"/>
      <c r="D10" s="117"/>
      <c r="E10" s="118"/>
      <c r="F10" s="119"/>
      <c r="G10" s="120"/>
      <c r="H10" s="121"/>
      <c r="I10" s="118"/>
      <c r="J10" s="122"/>
      <c r="K10" s="116" t="str">
        <f>IF(J10="","",DATEDIF(J10,参加料納入表!$F$72,"Y")&amp;"歳")</f>
        <v/>
      </c>
      <c r="L10" s="123" t="s">
        <v>135</v>
      </c>
      <c r="M10" s="124" t="s">
        <v>135</v>
      </c>
      <c r="N10" s="124" t="s">
        <v>135</v>
      </c>
      <c r="O10" s="126"/>
      <c r="P10" s="125" t="s">
        <v>157</v>
      </c>
      <c r="Q10" s="126" t="s">
        <v>158</v>
      </c>
    </row>
    <row r="11" spans="1:17" ht="12.75" customHeight="1" x14ac:dyDescent="0.1">
      <c r="A11" s="154"/>
      <c r="B11" s="191"/>
      <c r="C11" s="191"/>
      <c r="D11" s="117"/>
      <c r="E11" s="128"/>
      <c r="F11" s="129"/>
      <c r="G11" s="130"/>
      <c r="H11" s="131"/>
      <c r="I11" s="128"/>
      <c r="J11" s="132"/>
      <c r="K11" s="133" t="str">
        <f>IF(J11="","",DATEDIF(J11,参加料納入表!$F$72,"Y")&amp;"歳")</f>
        <v/>
      </c>
      <c r="L11" s="134"/>
      <c r="M11" s="135"/>
      <c r="N11" s="135"/>
      <c r="O11" s="126"/>
      <c r="P11" s="125" t="s">
        <v>159</v>
      </c>
      <c r="Q11" s="126" t="s">
        <v>160</v>
      </c>
    </row>
    <row r="12" spans="1:17" ht="13.5" customHeight="1" x14ac:dyDescent="0.1">
      <c r="A12" s="210">
        <v>28</v>
      </c>
      <c r="B12" s="209"/>
      <c r="C12" s="209"/>
      <c r="D12" s="117"/>
      <c r="E12" s="118"/>
      <c r="F12" s="119"/>
      <c r="G12" s="120"/>
      <c r="H12" s="121"/>
      <c r="I12" s="118"/>
      <c r="J12" s="122"/>
      <c r="K12" s="116" t="str">
        <f>IF(J12="","",DATEDIF(J12,参加料納入表!$F$72,"Y")&amp;"歳")</f>
        <v/>
      </c>
      <c r="L12" s="123" t="s">
        <v>135</v>
      </c>
      <c r="M12" s="124" t="s">
        <v>135</v>
      </c>
      <c r="N12" s="124" t="s">
        <v>135</v>
      </c>
      <c r="O12" s="126"/>
      <c r="P12" s="125" t="s">
        <v>161</v>
      </c>
      <c r="Q12" s="126" t="s">
        <v>162</v>
      </c>
    </row>
    <row r="13" spans="1:17" ht="12.75" customHeight="1" x14ac:dyDescent="0.1">
      <c r="A13" s="154"/>
      <c r="B13" s="191"/>
      <c r="C13" s="191"/>
      <c r="D13" s="117"/>
      <c r="E13" s="128"/>
      <c r="F13" s="129"/>
      <c r="G13" s="130"/>
      <c r="H13" s="131"/>
      <c r="I13" s="128"/>
      <c r="J13" s="132"/>
      <c r="K13" s="133" t="str">
        <f>IF(J13="","",DATEDIF(J13,参加料納入表!$F$72,"Y")&amp;"歳")</f>
        <v/>
      </c>
      <c r="L13" s="134"/>
      <c r="M13" s="135"/>
      <c r="N13" s="135"/>
      <c r="O13" s="126"/>
      <c r="P13" s="125" t="s">
        <v>163</v>
      </c>
      <c r="Q13" s="126" t="s">
        <v>164</v>
      </c>
    </row>
    <row r="14" spans="1:17" ht="13.5" customHeight="1" x14ac:dyDescent="0.1">
      <c r="A14" s="210">
        <v>29</v>
      </c>
      <c r="B14" s="209"/>
      <c r="C14" s="209"/>
      <c r="D14" s="117"/>
      <c r="E14" s="118"/>
      <c r="F14" s="119"/>
      <c r="G14" s="120"/>
      <c r="H14" s="121"/>
      <c r="I14" s="118"/>
      <c r="J14" s="122"/>
      <c r="K14" s="116" t="str">
        <f>IF(J14="","",DATEDIF(J14,参加料納入表!$F$72,"Y")&amp;"歳")</f>
        <v/>
      </c>
      <c r="L14" s="123" t="s">
        <v>135</v>
      </c>
      <c r="M14" s="124" t="s">
        <v>135</v>
      </c>
      <c r="N14" s="124" t="s">
        <v>135</v>
      </c>
      <c r="O14" s="126"/>
      <c r="P14" s="125" t="s">
        <v>165</v>
      </c>
      <c r="Q14" s="126" t="s">
        <v>166</v>
      </c>
    </row>
    <row r="15" spans="1:17" ht="12.75" customHeight="1" x14ac:dyDescent="0.1">
      <c r="A15" s="154"/>
      <c r="B15" s="191"/>
      <c r="C15" s="191"/>
      <c r="D15" s="117"/>
      <c r="E15" s="128"/>
      <c r="F15" s="129"/>
      <c r="G15" s="130"/>
      <c r="H15" s="131"/>
      <c r="I15" s="128"/>
      <c r="J15" s="132"/>
      <c r="K15" s="133" t="str">
        <f>IF(J15="","",DATEDIF(J15,参加料納入表!$F$72,"Y")&amp;"歳")</f>
        <v/>
      </c>
      <c r="L15" s="134"/>
      <c r="M15" s="135"/>
      <c r="N15" s="135"/>
      <c r="O15" s="126"/>
      <c r="P15" s="125" t="s">
        <v>167</v>
      </c>
      <c r="Q15" s="126" t="s">
        <v>168</v>
      </c>
    </row>
    <row r="16" spans="1:17" ht="13.5" customHeight="1" x14ac:dyDescent="0.1">
      <c r="A16" s="210">
        <v>30</v>
      </c>
      <c r="B16" s="209"/>
      <c r="C16" s="209"/>
      <c r="D16" s="117"/>
      <c r="E16" s="118"/>
      <c r="F16" s="119"/>
      <c r="G16" s="120"/>
      <c r="H16" s="121"/>
      <c r="I16" s="118"/>
      <c r="J16" s="122"/>
      <c r="K16" s="116" t="str">
        <f>IF(J16="","",DATEDIF(J16,参加料納入表!$F$72,"Y")&amp;"歳")</f>
        <v/>
      </c>
      <c r="L16" s="123" t="s">
        <v>135</v>
      </c>
      <c r="M16" s="124" t="s">
        <v>135</v>
      </c>
      <c r="N16" s="124" t="s">
        <v>135</v>
      </c>
      <c r="O16" s="126"/>
      <c r="P16" s="125" t="s">
        <v>169</v>
      </c>
      <c r="Q16" s="126" t="s">
        <v>170</v>
      </c>
    </row>
    <row r="17" spans="1:17" ht="12.75" customHeight="1" x14ac:dyDescent="0.1">
      <c r="A17" s="154"/>
      <c r="B17" s="191"/>
      <c r="C17" s="191"/>
      <c r="D17" s="117"/>
      <c r="E17" s="128"/>
      <c r="F17" s="129"/>
      <c r="G17" s="130"/>
      <c r="H17" s="131"/>
      <c r="I17" s="128"/>
      <c r="J17" s="132"/>
      <c r="K17" s="133" t="str">
        <f>IF(J17="","",DATEDIF(J17,参加料納入表!$F$72,"Y")&amp;"歳")</f>
        <v/>
      </c>
      <c r="L17" s="134"/>
      <c r="M17" s="135"/>
      <c r="N17" s="135"/>
      <c r="O17" s="126"/>
      <c r="P17" s="125" t="s">
        <v>171</v>
      </c>
      <c r="Q17" s="126" t="s">
        <v>172</v>
      </c>
    </row>
    <row r="18" spans="1:17" ht="13.5" customHeight="1" x14ac:dyDescent="0.1">
      <c r="A18" s="210">
        <v>31</v>
      </c>
      <c r="B18" s="209"/>
      <c r="C18" s="209"/>
      <c r="D18" s="117"/>
      <c r="E18" s="118"/>
      <c r="F18" s="119"/>
      <c r="G18" s="120"/>
      <c r="H18" s="121"/>
      <c r="I18" s="118"/>
      <c r="J18" s="122"/>
      <c r="K18" s="116" t="str">
        <f>IF(J18="","",DATEDIF(J18,参加料納入表!$F$72,"Y")&amp;"歳")</f>
        <v/>
      </c>
      <c r="L18" s="123" t="s">
        <v>135</v>
      </c>
      <c r="M18" s="124" t="s">
        <v>135</v>
      </c>
      <c r="N18" s="124" t="s">
        <v>135</v>
      </c>
      <c r="O18" s="126"/>
      <c r="P18" s="126"/>
      <c r="Q18" s="126"/>
    </row>
    <row r="19" spans="1:17" ht="12.75" customHeight="1" x14ac:dyDescent="0.1">
      <c r="A19" s="154"/>
      <c r="B19" s="191"/>
      <c r="C19" s="191"/>
      <c r="D19" s="117"/>
      <c r="E19" s="128"/>
      <c r="F19" s="129"/>
      <c r="G19" s="130"/>
      <c r="H19" s="131"/>
      <c r="I19" s="128"/>
      <c r="J19" s="132"/>
      <c r="K19" s="133" t="str">
        <f>IF(J19="","",DATEDIF(J19,参加料納入表!$F$72,"Y")&amp;"歳")</f>
        <v/>
      </c>
      <c r="L19" s="134"/>
      <c r="M19" s="135"/>
      <c r="N19" s="135"/>
      <c r="O19" s="126"/>
      <c r="P19" s="126"/>
      <c r="Q19" s="126"/>
    </row>
    <row r="20" spans="1:17" ht="13.5" customHeight="1" x14ac:dyDescent="0.1">
      <c r="A20" s="210">
        <v>32</v>
      </c>
      <c r="B20" s="209"/>
      <c r="C20" s="209"/>
      <c r="D20" s="117"/>
      <c r="E20" s="118"/>
      <c r="F20" s="119"/>
      <c r="G20" s="120"/>
      <c r="H20" s="121"/>
      <c r="I20" s="118"/>
      <c r="J20" s="122"/>
      <c r="K20" s="116" t="str">
        <f>IF(J20="","",DATEDIF(J20,参加料納入表!$F$72,"Y")&amp;"歳")</f>
        <v/>
      </c>
      <c r="L20" s="123" t="s">
        <v>135</v>
      </c>
      <c r="M20" s="124" t="s">
        <v>135</v>
      </c>
      <c r="N20" s="124" t="s">
        <v>135</v>
      </c>
      <c r="O20" s="126"/>
      <c r="P20" s="126"/>
      <c r="Q20" s="126"/>
    </row>
    <row r="21" spans="1:17" ht="12.75" customHeight="1" x14ac:dyDescent="0.1">
      <c r="A21" s="154"/>
      <c r="B21" s="191"/>
      <c r="C21" s="191"/>
      <c r="D21" s="117"/>
      <c r="E21" s="128"/>
      <c r="F21" s="129"/>
      <c r="G21" s="130"/>
      <c r="H21" s="131"/>
      <c r="I21" s="128"/>
      <c r="J21" s="132"/>
      <c r="K21" s="133" t="str">
        <f>IF(J21="","",DATEDIF(J21,参加料納入表!$F$72,"Y")&amp;"歳")</f>
        <v/>
      </c>
      <c r="L21" s="134"/>
      <c r="M21" s="135"/>
      <c r="N21" s="135"/>
      <c r="O21" s="126"/>
      <c r="P21" s="126"/>
      <c r="Q21" s="126"/>
    </row>
    <row r="22" spans="1:17" ht="13.5" customHeight="1" x14ac:dyDescent="0.1">
      <c r="A22" s="210">
        <v>33</v>
      </c>
      <c r="B22" s="209"/>
      <c r="C22" s="209"/>
      <c r="D22" s="117"/>
      <c r="E22" s="118"/>
      <c r="F22" s="119"/>
      <c r="G22" s="120"/>
      <c r="H22" s="121"/>
      <c r="I22" s="118"/>
      <c r="J22" s="122"/>
      <c r="K22" s="116" t="str">
        <f>IF(J22="","",DATEDIF(J22,参加料納入表!$F$72,"Y")&amp;"歳")</f>
        <v/>
      </c>
      <c r="L22" s="123" t="s">
        <v>135</v>
      </c>
      <c r="M22" s="124" t="s">
        <v>135</v>
      </c>
      <c r="N22" s="124" t="s">
        <v>135</v>
      </c>
      <c r="O22" s="126"/>
      <c r="P22" s="126"/>
      <c r="Q22" s="126"/>
    </row>
    <row r="23" spans="1:17" ht="12.75" customHeight="1" x14ac:dyDescent="0.1">
      <c r="A23" s="154"/>
      <c r="B23" s="191"/>
      <c r="C23" s="191"/>
      <c r="D23" s="117"/>
      <c r="E23" s="128"/>
      <c r="F23" s="129"/>
      <c r="G23" s="130"/>
      <c r="H23" s="131"/>
      <c r="I23" s="128"/>
      <c r="J23" s="132"/>
      <c r="K23" s="133" t="str">
        <f>IF(J23="","",DATEDIF(J23,参加料納入表!$F$72,"Y")&amp;"歳")</f>
        <v/>
      </c>
      <c r="L23" s="134"/>
      <c r="M23" s="135"/>
      <c r="N23" s="135"/>
      <c r="O23" s="126"/>
      <c r="P23" s="126"/>
      <c r="Q23" s="126"/>
    </row>
    <row r="24" spans="1:17" ht="13.5" customHeight="1" x14ac:dyDescent="0.1">
      <c r="A24" s="210">
        <v>34</v>
      </c>
      <c r="B24" s="209"/>
      <c r="C24" s="209"/>
      <c r="D24" s="117"/>
      <c r="E24" s="118"/>
      <c r="F24" s="119"/>
      <c r="G24" s="120"/>
      <c r="H24" s="121"/>
      <c r="I24" s="118"/>
      <c r="J24" s="122"/>
      <c r="K24" s="116" t="str">
        <f>IF(J24="","",DATEDIF(J24,参加料納入表!$F$72,"Y")&amp;"歳")</f>
        <v/>
      </c>
      <c r="L24" s="123" t="s">
        <v>135</v>
      </c>
      <c r="M24" s="124" t="s">
        <v>135</v>
      </c>
      <c r="N24" s="124" t="s">
        <v>135</v>
      </c>
      <c r="O24" s="126"/>
      <c r="P24" s="126"/>
      <c r="Q24" s="126"/>
    </row>
    <row r="25" spans="1:17" ht="12.75" customHeight="1" x14ac:dyDescent="0.1">
      <c r="A25" s="154"/>
      <c r="B25" s="191"/>
      <c r="C25" s="191"/>
      <c r="D25" s="117"/>
      <c r="E25" s="128"/>
      <c r="F25" s="129"/>
      <c r="G25" s="130"/>
      <c r="H25" s="131"/>
      <c r="I25" s="128"/>
      <c r="J25" s="132"/>
      <c r="K25" s="133" t="str">
        <f>IF(J25="","",DATEDIF(J25,参加料納入表!$F$72,"Y")&amp;"歳")</f>
        <v/>
      </c>
      <c r="L25" s="134"/>
      <c r="M25" s="135"/>
      <c r="N25" s="135"/>
      <c r="O25" s="126"/>
      <c r="P25" s="126"/>
      <c r="Q25" s="126"/>
    </row>
    <row r="26" spans="1:17" ht="13.5" customHeight="1" x14ac:dyDescent="0.1">
      <c r="A26" s="210">
        <v>35</v>
      </c>
      <c r="B26" s="209"/>
      <c r="C26" s="209"/>
      <c r="D26" s="117"/>
      <c r="E26" s="118"/>
      <c r="F26" s="119"/>
      <c r="G26" s="120"/>
      <c r="H26" s="121"/>
      <c r="I26" s="118"/>
      <c r="J26" s="122"/>
      <c r="K26" s="116" t="str">
        <f>IF(J26="","",DATEDIF(J26,参加料納入表!$F$72,"Y")&amp;"歳")</f>
        <v/>
      </c>
      <c r="L26" s="123" t="s">
        <v>135</v>
      </c>
      <c r="M26" s="124" t="s">
        <v>135</v>
      </c>
      <c r="N26" s="124" t="s">
        <v>135</v>
      </c>
      <c r="O26" s="126"/>
      <c r="P26" s="126"/>
      <c r="Q26" s="126"/>
    </row>
    <row r="27" spans="1:17" ht="12.75" customHeight="1" x14ac:dyDescent="0.1">
      <c r="A27" s="154"/>
      <c r="B27" s="191"/>
      <c r="C27" s="191"/>
      <c r="D27" s="117"/>
      <c r="E27" s="128"/>
      <c r="F27" s="129"/>
      <c r="G27" s="130"/>
      <c r="H27" s="131"/>
      <c r="I27" s="128"/>
      <c r="J27" s="132"/>
      <c r="K27" s="133" t="str">
        <f>IF(J27="","",DATEDIF(J27,参加料納入表!$F$72,"Y")&amp;"歳")</f>
        <v/>
      </c>
      <c r="L27" s="134"/>
      <c r="M27" s="135"/>
      <c r="N27" s="135"/>
      <c r="O27" s="126"/>
      <c r="P27" s="126"/>
      <c r="Q27" s="126"/>
    </row>
    <row r="28" spans="1:17" ht="13.5" customHeight="1" x14ac:dyDescent="0.1">
      <c r="A28" s="210">
        <v>36</v>
      </c>
      <c r="B28" s="209"/>
      <c r="C28" s="209"/>
      <c r="D28" s="117"/>
      <c r="E28" s="118"/>
      <c r="F28" s="119"/>
      <c r="G28" s="120"/>
      <c r="H28" s="121"/>
      <c r="I28" s="118"/>
      <c r="J28" s="122"/>
      <c r="K28" s="116" t="str">
        <f>IF(J28="","",DATEDIF(J28,参加料納入表!$F$72,"Y")&amp;"歳")</f>
        <v/>
      </c>
      <c r="L28" s="123" t="s">
        <v>135</v>
      </c>
      <c r="M28" s="124" t="s">
        <v>135</v>
      </c>
      <c r="N28" s="124" t="s">
        <v>135</v>
      </c>
      <c r="O28" s="126"/>
      <c r="P28" s="126"/>
      <c r="Q28" s="126"/>
    </row>
    <row r="29" spans="1:17" ht="12.75" customHeight="1" x14ac:dyDescent="0.1">
      <c r="A29" s="154"/>
      <c r="B29" s="191"/>
      <c r="C29" s="191"/>
      <c r="D29" s="117"/>
      <c r="E29" s="128"/>
      <c r="F29" s="129"/>
      <c r="G29" s="130"/>
      <c r="H29" s="131"/>
      <c r="I29" s="128"/>
      <c r="J29" s="132"/>
      <c r="K29" s="133" t="str">
        <f>IF(J29="","",DATEDIF(J29,参加料納入表!$F$72,"Y")&amp;"歳")</f>
        <v/>
      </c>
      <c r="L29" s="134"/>
      <c r="M29" s="135"/>
      <c r="N29" s="135"/>
      <c r="O29" s="126"/>
      <c r="P29" s="126"/>
      <c r="Q29" s="126"/>
    </row>
    <row r="30" spans="1:17" ht="13.5" customHeight="1" x14ac:dyDescent="0.1">
      <c r="A30" s="210">
        <v>37</v>
      </c>
      <c r="B30" s="209"/>
      <c r="C30" s="209"/>
      <c r="D30" s="117"/>
      <c r="E30" s="118"/>
      <c r="F30" s="119"/>
      <c r="G30" s="120"/>
      <c r="H30" s="121"/>
      <c r="I30" s="118"/>
      <c r="J30" s="122"/>
      <c r="K30" s="116" t="str">
        <f>IF(J30="","",DATEDIF(J30,参加料納入表!$F$72,"Y")&amp;"歳")</f>
        <v/>
      </c>
      <c r="L30" s="123" t="s">
        <v>135</v>
      </c>
      <c r="M30" s="124" t="s">
        <v>135</v>
      </c>
      <c r="N30" s="124" t="s">
        <v>135</v>
      </c>
      <c r="O30" s="126"/>
      <c r="P30" s="126"/>
      <c r="Q30" s="126"/>
    </row>
    <row r="31" spans="1:17" ht="12.75" customHeight="1" x14ac:dyDescent="0.1">
      <c r="A31" s="154"/>
      <c r="B31" s="191"/>
      <c r="C31" s="191"/>
      <c r="D31" s="117"/>
      <c r="E31" s="128"/>
      <c r="F31" s="129"/>
      <c r="G31" s="130"/>
      <c r="H31" s="131"/>
      <c r="I31" s="128"/>
      <c r="J31" s="132"/>
      <c r="K31" s="133" t="str">
        <f>IF(J31="","",DATEDIF(J31,参加料納入表!$F$72,"Y")&amp;"歳")</f>
        <v/>
      </c>
      <c r="L31" s="134"/>
      <c r="M31" s="135"/>
      <c r="N31" s="135"/>
      <c r="O31" s="126"/>
      <c r="P31" s="126"/>
      <c r="Q31" s="126"/>
    </row>
    <row r="32" spans="1:17" ht="13.5" customHeight="1" x14ac:dyDescent="0.1">
      <c r="A32" s="210">
        <v>38</v>
      </c>
      <c r="B32" s="209"/>
      <c r="C32" s="209"/>
      <c r="D32" s="117"/>
      <c r="E32" s="118"/>
      <c r="F32" s="119"/>
      <c r="G32" s="120"/>
      <c r="H32" s="121"/>
      <c r="I32" s="118"/>
      <c r="J32" s="122"/>
      <c r="K32" s="116" t="str">
        <f>IF(J32="","",DATEDIF(J32,参加料納入表!$F$72,"Y")&amp;"歳")</f>
        <v/>
      </c>
      <c r="L32" s="123" t="s">
        <v>135</v>
      </c>
      <c r="M32" s="124" t="s">
        <v>135</v>
      </c>
      <c r="N32" s="124" t="s">
        <v>135</v>
      </c>
      <c r="O32" s="126"/>
      <c r="P32" s="126"/>
      <c r="Q32" s="126"/>
    </row>
    <row r="33" spans="1:17" ht="12.75" customHeight="1" x14ac:dyDescent="0.1">
      <c r="A33" s="154"/>
      <c r="B33" s="191"/>
      <c r="C33" s="191"/>
      <c r="D33" s="117"/>
      <c r="E33" s="128"/>
      <c r="F33" s="129"/>
      <c r="G33" s="130"/>
      <c r="H33" s="131"/>
      <c r="I33" s="128"/>
      <c r="J33" s="132"/>
      <c r="K33" s="133" t="str">
        <f>IF(J33="","",DATEDIF(J33,参加料納入表!$F$72,"Y")&amp;"歳")</f>
        <v/>
      </c>
      <c r="L33" s="134"/>
      <c r="M33" s="135"/>
      <c r="N33" s="135"/>
      <c r="O33" s="126"/>
      <c r="P33" s="126"/>
      <c r="Q33" s="126"/>
    </row>
    <row r="34" spans="1:17" ht="13.5" customHeight="1" x14ac:dyDescent="0.1">
      <c r="A34" s="210">
        <v>39</v>
      </c>
      <c r="B34" s="209"/>
      <c r="C34" s="209"/>
      <c r="D34" s="117"/>
      <c r="E34" s="118"/>
      <c r="F34" s="119"/>
      <c r="G34" s="120"/>
      <c r="H34" s="121"/>
      <c r="I34" s="118"/>
      <c r="J34" s="122"/>
      <c r="K34" s="116" t="str">
        <f>IF(J34="","",DATEDIF(J34,参加料納入表!$F$72,"Y")&amp;"歳")</f>
        <v/>
      </c>
      <c r="L34" s="123" t="s">
        <v>135</v>
      </c>
      <c r="M34" s="124" t="s">
        <v>135</v>
      </c>
      <c r="N34" s="124" t="s">
        <v>135</v>
      </c>
      <c r="O34" s="126"/>
      <c r="P34" s="126"/>
      <c r="Q34" s="126"/>
    </row>
    <row r="35" spans="1:17" ht="12.75" customHeight="1" x14ac:dyDescent="0.1">
      <c r="A35" s="154"/>
      <c r="B35" s="191"/>
      <c r="C35" s="191"/>
      <c r="D35" s="117"/>
      <c r="E35" s="128"/>
      <c r="F35" s="129"/>
      <c r="G35" s="130"/>
      <c r="H35" s="131"/>
      <c r="I35" s="128"/>
      <c r="J35" s="132"/>
      <c r="K35" s="133" t="str">
        <f>IF(J35="","",DATEDIF(J35,参加料納入表!$F$72,"Y")&amp;"歳")</f>
        <v/>
      </c>
      <c r="L35" s="134"/>
      <c r="M35" s="135"/>
      <c r="N35" s="135"/>
      <c r="O35" s="126"/>
      <c r="P35" s="126"/>
      <c r="Q35" s="126"/>
    </row>
    <row r="36" spans="1:17" ht="13.5" customHeight="1" x14ac:dyDescent="0.1">
      <c r="A36" s="210">
        <v>40</v>
      </c>
      <c r="B36" s="209"/>
      <c r="C36" s="209"/>
      <c r="D36" s="117"/>
      <c r="E36" s="118"/>
      <c r="F36" s="119"/>
      <c r="G36" s="120"/>
      <c r="H36" s="121"/>
      <c r="I36" s="118"/>
      <c r="J36" s="122"/>
      <c r="K36" s="116" t="str">
        <f>IF(J36="","",DATEDIF(J36,参加料納入表!$F$72,"Y")&amp;"歳")</f>
        <v/>
      </c>
      <c r="L36" s="123" t="s">
        <v>135</v>
      </c>
      <c r="M36" s="124" t="s">
        <v>135</v>
      </c>
      <c r="N36" s="124" t="s">
        <v>135</v>
      </c>
      <c r="O36" s="126"/>
      <c r="P36" s="126"/>
      <c r="Q36" s="126"/>
    </row>
    <row r="37" spans="1:17" ht="12.75" customHeight="1" x14ac:dyDescent="0.1">
      <c r="A37" s="154"/>
      <c r="B37" s="191"/>
      <c r="C37" s="191"/>
      <c r="D37" s="117"/>
      <c r="E37" s="128"/>
      <c r="F37" s="129"/>
      <c r="G37" s="130"/>
      <c r="H37" s="131"/>
      <c r="I37" s="128"/>
      <c r="J37" s="132"/>
      <c r="K37" s="133" t="str">
        <f>IF(J37="","",DATEDIF(J37,参加料納入表!$F$72,"Y")&amp;"歳")</f>
        <v/>
      </c>
      <c r="L37" s="134"/>
      <c r="M37" s="135"/>
      <c r="N37" s="135"/>
      <c r="O37" s="126"/>
      <c r="P37" s="126"/>
      <c r="Q37" s="126"/>
    </row>
    <row r="38" spans="1:17" ht="13.5" customHeight="1" x14ac:dyDescent="0.1">
      <c r="A38" s="210">
        <v>41</v>
      </c>
      <c r="B38" s="209"/>
      <c r="C38" s="209"/>
      <c r="D38" s="117"/>
      <c r="E38" s="118"/>
      <c r="F38" s="119"/>
      <c r="G38" s="120"/>
      <c r="H38" s="121"/>
      <c r="I38" s="118"/>
      <c r="J38" s="122"/>
      <c r="K38" s="116" t="str">
        <f>IF(J38="","",DATEDIF(J38,参加料納入表!$F$72,"Y")&amp;"歳")</f>
        <v/>
      </c>
      <c r="L38" s="123" t="s">
        <v>135</v>
      </c>
      <c r="M38" s="124" t="s">
        <v>135</v>
      </c>
      <c r="N38" s="124" t="s">
        <v>135</v>
      </c>
      <c r="O38" s="126"/>
      <c r="P38" s="126"/>
      <c r="Q38" s="126"/>
    </row>
    <row r="39" spans="1:17" ht="12.75" customHeight="1" x14ac:dyDescent="0.1">
      <c r="A39" s="154"/>
      <c r="B39" s="191"/>
      <c r="C39" s="191"/>
      <c r="D39" s="117"/>
      <c r="E39" s="128"/>
      <c r="F39" s="129"/>
      <c r="G39" s="130"/>
      <c r="H39" s="131"/>
      <c r="I39" s="128"/>
      <c r="J39" s="132"/>
      <c r="K39" s="133" t="str">
        <f>IF(J39="","",DATEDIF(J39,参加料納入表!$F$72,"Y")&amp;"歳")</f>
        <v/>
      </c>
      <c r="L39" s="134"/>
      <c r="M39" s="135"/>
      <c r="N39" s="135"/>
      <c r="O39" s="126"/>
      <c r="P39" s="126"/>
      <c r="Q39" s="126"/>
    </row>
    <row r="40" spans="1:17" ht="13.5" customHeight="1" x14ac:dyDescent="0.1">
      <c r="A40" s="210">
        <v>42</v>
      </c>
      <c r="B40" s="209"/>
      <c r="C40" s="209"/>
      <c r="D40" s="117"/>
      <c r="E40" s="118"/>
      <c r="F40" s="119"/>
      <c r="G40" s="120"/>
      <c r="H40" s="121"/>
      <c r="I40" s="118"/>
      <c r="J40" s="122"/>
      <c r="K40" s="116" t="str">
        <f>IF(J40="","",DATEDIF(J40,参加料納入表!$F$72,"Y")&amp;"歳")</f>
        <v/>
      </c>
      <c r="L40" s="123" t="s">
        <v>135</v>
      </c>
      <c r="M40" s="124" t="s">
        <v>135</v>
      </c>
      <c r="N40" s="124" t="s">
        <v>135</v>
      </c>
      <c r="O40" s="126"/>
      <c r="P40" s="126"/>
      <c r="Q40" s="126"/>
    </row>
    <row r="41" spans="1:17" ht="12.75" customHeight="1" x14ac:dyDescent="0.1">
      <c r="A41" s="154"/>
      <c r="B41" s="191"/>
      <c r="C41" s="191"/>
      <c r="D41" s="117"/>
      <c r="E41" s="128"/>
      <c r="F41" s="129"/>
      <c r="G41" s="130"/>
      <c r="H41" s="131"/>
      <c r="I41" s="128"/>
      <c r="J41" s="132"/>
      <c r="K41" s="133" t="str">
        <f>IF(J41="","",DATEDIF(J41,参加料納入表!$F$72,"Y")&amp;"歳")</f>
        <v/>
      </c>
      <c r="L41" s="134"/>
      <c r="M41" s="135"/>
      <c r="N41" s="135"/>
      <c r="O41" s="126"/>
      <c r="P41" s="126"/>
      <c r="Q41" s="126"/>
    </row>
    <row r="42" spans="1:17" ht="13.5" customHeight="1" x14ac:dyDescent="0.1">
      <c r="A42" s="210">
        <v>43</v>
      </c>
      <c r="B42" s="209"/>
      <c r="C42" s="209"/>
      <c r="D42" s="117"/>
      <c r="E42" s="118"/>
      <c r="F42" s="119"/>
      <c r="G42" s="120"/>
      <c r="H42" s="121"/>
      <c r="I42" s="118"/>
      <c r="J42" s="122"/>
      <c r="K42" s="116" t="str">
        <f>IF(J42="","",DATEDIF(J42,参加料納入表!$F$72,"Y")&amp;"歳")</f>
        <v/>
      </c>
      <c r="L42" s="123" t="s">
        <v>135</v>
      </c>
      <c r="M42" s="124" t="s">
        <v>135</v>
      </c>
      <c r="N42" s="124" t="s">
        <v>135</v>
      </c>
      <c r="O42" s="126"/>
      <c r="P42" s="126"/>
      <c r="Q42" s="126"/>
    </row>
    <row r="43" spans="1:17" ht="12.75" customHeight="1" x14ac:dyDescent="0.1">
      <c r="A43" s="154"/>
      <c r="B43" s="191"/>
      <c r="C43" s="191"/>
      <c r="D43" s="117"/>
      <c r="E43" s="128"/>
      <c r="F43" s="129"/>
      <c r="G43" s="130"/>
      <c r="H43" s="131"/>
      <c r="I43" s="128"/>
      <c r="J43" s="132"/>
      <c r="K43" s="133" t="str">
        <f>IF(J43="","",DATEDIF(J43,参加料納入表!$F$72,"Y")&amp;"歳")</f>
        <v/>
      </c>
      <c r="L43" s="134"/>
      <c r="M43" s="135"/>
      <c r="N43" s="135"/>
      <c r="O43" s="126"/>
      <c r="P43" s="126"/>
      <c r="Q43" s="126"/>
    </row>
    <row r="44" spans="1:17" ht="13.5" customHeight="1" x14ac:dyDescent="0.1">
      <c r="A44" s="210">
        <v>44</v>
      </c>
      <c r="B44" s="209"/>
      <c r="C44" s="209"/>
      <c r="D44" s="117"/>
      <c r="E44" s="118"/>
      <c r="F44" s="119"/>
      <c r="G44" s="120"/>
      <c r="H44" s="121"/>
      <c r="I44" s="118"/>
      <c r="J44" s="122"/>
      <c r="K44" s="116" t="str">
        <f>IF(J44="","",DATEDIF(J44,参加料納入表!$F$72,"Y")&amp;"歳")</f>
        <v/>
      </c>
      <c r="L44" s="123" t="s">
        <v>135</v>
      </c>
      <c r="M44" s="124" t="s">
        <v>135</v>
      </c>
      <c r="N44" s="124" t="s">
        <v>135</v>
      </c>
      <c r="O44" s="126"/>
      <c r="P44" s="126"/>
      <c r="Q44" s="126"/>
    </row>
    <row r="45" spans="1:17" ht="12.75" customHeight="1" x14ac:dyDescent="0.1">
      <c r="A45" s="154"/>
      <c r="B45" s="191"/>
      <c r="C45" s="191"/>
      <c r="D45" s="117"/>
      <c r="E45" s="128"/>
      <c r="F45" s="129"/>
      <c r="G45" s="130"/>
      <c r="H45" s="131"/>
      <c r="I45" s="128"/>
      <c r="J45" s="132"/>
      <c r="K45" s="133" t="str">
        <f>IF(J45="","",DATEDIF(J45,参加料納入表!$F$72,"Y")&amp;"歳")</f>
        <v/>
      </c>
      <c r="L45" s="134"/>
      <c r="M45" s="135"/>
      <c r="N45" s="135"/>
      <c r="O45" s="126"/>
      <c r="P45" s="126"/>
      <c r="Q45" s="126"/>
    </row>
    <row r="46" spans="1:17" ht="13.5" customHeight="1" x14ac:dyDescent="0.1">
      <c r="A46" s="210">
        <v>45</v>
      </c>
      <c r="B46" s="209"/>
      <c r="C46" s="209"/>
      <c r="D46" s="117"/>
      <c r="E46" s="118"/>
      <c r="F46" s="119"/>
      <c r="G46" s="120"/>
      <c r="H46" s="121"/>
      <c r="I46" s="118"/>
      <c r="J46" s="122"/>
      <c r="K46" s="116" t="str">
        <f>IF(J46="","",DATEDIF(J46,参加料納入表!$F$72,"Y")&amp;"歳")</f>
        <v/>
      </c>
      <c r="L46" s="123" t="s">
        <v>135</v>
      </c>
      <c r="M46" s="124" t="s">
        <v>135</v>
      </c>
      <c r="N46" s="124" t="s">
        <v>135</v>
      </c>
      <c r="O46" s="126"/>
      <c r="P46" s="126"/>
      <c r="Q46" s="126"/>
    </row>
    <row r="47" spans="1:17" ht="12.75" customHeight="1" x14ac:dyDescent="0.1">
      <c r="A47" s="154"/>
      <c r="B47" s="191"/>
      <c r="C47" s="191"/>
      <c r="D47" s="117"/>
      <c r="E47" s="128"/>
      <c r="F47" s="129"/>
      <c r="G47" s="130"/>
      <c r="H47" s="131"/>
      <c r="I47" s="128"/>
      <c r="J47" s="132"/>
      <c r="K47" s="133" t="str">
        <f>IF(J47="","",DATEDIF(J47,参加料納入表!$F$72,"Y")&amp;"歳")</f>
        <v/>
      </c>
      <c r="L47" s="134"/>
      <c r="M47" s="135"/>
      <c r="N47" s="135"/>
      <c r="O47" s="126"/>
      <c r="P47" s="126"/>
      <c r="Q47" s="126"/>
    </row>
    <row r="48" spans="1:17" ht="13.5" customHeight="1" x14ac:dyDescent="0.1">
      <c r="A48" s="210">
        <v>46</v>
      </c>
      <c r="B48" s="209"/>
      <c r="C48" s="209"/>
      <c r="D48" s="117"/>
      <c r="E48" s="118"/>
      <c r="F48" s="119"/>
      <c r="G48" s="120"/>
      <c r="H48" s="121"/>
      <c r="I48" s="118"/>
      <c r="J48" s="122"/>
      <c r="K48" s="116" t="str">
        <f>IF(J48="","",DATEDIF(J48,参加料納入表!$F$72,"Y")&amp;"歳")</f>
        <v/>
      </c>
      <c r="L48" s="123" t="s">
        <v>135</v>
      </c>
      <c r="M48" s="124" t="s">
        <v>135</v>
      </c>
      <c r="N48" s="124" t="s">
        <v>135</v>
      </c>
      <c r="O48" s="126"/>
      <c r="P48" s="126"/>
      <c r="Q48" s="126"/>
    </row>
    <row r="49" spans="1:17" ht="12.75" customHeight="1" x14ac:dyDescent="0.1">
      <c r="A49" s="154"/>
      <c r="B49" s="191"/>
      <c r="C49" s="191"/>
      <c r="D49" s="117"/>
      <c r="E49" s="128"/>
      <c r="F49" s="129"/>
      <c r="G49" s="130"/>
      <c r="H49" s="131"/>
      <c r="I49" s="128"/>
      <c r="J49" s="132"/>
      <c r="K49" s="133" t="str">
        <f>IF(J49="","",DATEDIF(J49,参加料納入表!$F$72,"Y")&amp;"歳")</f>
        <v/>
      </c>
      <c r="L49" s="134"/>
      <c r="M49" s="135"/>
      <c r="N49" s="135"/>
      <c r="O49" s="126"/>
      <c r="P49" s="126"/>
      <c r="Q49" s="126"/>
    </row>
    <row r="50" spans="1:17" ht="13.5" customHeight="1" x14ac:dyDescent="0.1">
      <c r="A50" s="210">
        <v>47</v>
      </c>
      <c r="B50" s="209"/>
      <c r="C50" s="209"/>
      <c r="D50" s="117"/>
      <c r="E50" s="118"/>
      <c r="F50" s="119"/>
      <c r="G50" s="120"/>
      <c r="H50" s="121"/>
      <c r="I50" s="118"/>
      <c r="J50" s="122"/>
      <c r="K50" s="116" t="str">
        <f>IF(J50="","",DATEDIF(J50,参加料納入表!$F$72,"Y")&amp;"歳")</f>
        <v/>
      </c>
      <c r="L50" s="123" t="s">
        <v>135</v>
      </c>
      <c r="M50" s="124" t="s">
        <v>135</v>
      </c>
      <c r="N50" s="124" t="s">
        <v>135</v>
      </c>
      <c r="O50" s="126"/>
      <c r="P50" s="126"/>
      <c r="Q50" s="126"/>
    </row>
    <row r="51" spans="1:17" ht="12.75" customHeight="1" x14ac:dyDescent="0.1">
      <c r="A51" s="154"/>
      <c r="B51" s="191"/>
      <c r="C51" s="191"/>
      <c r="D51" s="117"/>
      <c r="E51" s="128"/>
      <c r="F51" s="129"/>
      <c r="G51" s="130"/>
      <c r="H51" s="131"/>
      <c r="I51" s="128"/>
      <c r="J51" s="132"/>
      <c r="K51" s="133" t="str">
        <f>IF(J51="","",DATEDIF(J51,参加料納入表!$F$72,"Y")&amp;"歳")</f>
        <v/>
      </c>
      <c r="L51" s="134"/>
      <c r="M51" s="135"/>
      <c r="N51" s="135"/>
      <c r="O51" s="126"/>
      <c r="P51" s="126"/>
      <c r="Q51" s="126"/>
    </row>
    <row r="52" spans="1:17" ht="13.5" customHeight="1" x14ac:dyDescent="0.1">
      <c r="A52" s="210">
        <v>48</v>
      </c>
      <c r="B52" s="209"/>
      <c r="C52" s="209"/>
      <c r="D52" s="117"/>
      <c r="E52" s="118"/>
      <c r="F52" s="119"/>
      <c r="G52" s="120"/>
      <c r="H52" s="121"/>
      <c r="I52" s="118"/>
      <c r="J52" s="122"/>
      <c r="K52" s="116" t="str">
        <f>IF(J52="","",DATEDIF(J52,参加料納入表!$F$72,"Y")&amp;"歳")</f>
        <v/>
      </c>
      <c r="L52" s="123" t="s">
        <v>135</v>
      </c>
      <c r="M52" s="124" t="s">
        <v>135</v>
      </c>
      <c r="N52" s="124" t="s">
        <v>135</v>
      </c>
      <c r="O52" s="126"/>
      <c r="P52" s="126"/>
      <c r="Q52" s="126"/>
    </row>
    <row r="53" spans="1:17" ht="12.75" customHeight="1" x14ac:dyDescent="0.1">
      <c r="A53" s="154"/>
      <c r="B53" s="191"/>
      <c r="C53" s="191"/>
      <c r="D53" s="117"/>
      <c r="E53" s="128"/>
      <c r="F53" s="129"/>
      <c r="G53" s="130"/>
      <c r="H53" s="131"/>
      <c r="I53" s="128"/>
      <c r="J53" s="132"/>
      <c r="K53" s="133" t="str">
        <f>IF(J53="","",DATEDIF(J53,参加料納入表!$F$72,"Y")&amp;"歳")</f>
        <v/>
      </c>
      <c r="L53" s="134"/>
      <c r="M53" s="135"/>
      <c r="N53" s="135"/>
      <c r="O53" s="126"/>
      <c r="P53" s="126"/>
      <c r="Q53" s="126"/>
    </row>
    <row r="54" spans="1:17" ht="13.5" customHeight="1" x14ac:dyDescent="0.1">
      <c r="A54" s="210">
        <v>49</v>
      </c>
      <c r="B54" s="209"/>
      <c r="C54" s="209"/>
      <c r="D54" s="117"/>
      <c r="E54" s="118"/>
      <c r="F54" s="119"/>
      <c r="G54" s="120"/>
      <c r="H54" s="121"/>
      <c r="I54" s="118"/>
      <c r="J54" s="122"/>
      <c r="K54" s="116" t="str">
        <f>IF(J54="","",DATEDIF(J54,参加料納入表!$F$72,"Y")&amp;"歳")</f>
        <v/>
      </c>
      <c r="L54" s="123" t="s">
        <v>135</v>
      </c>
      <c r="M54" s="124" t="s">
        <v>135</v>
      </c>
      <c r="N54" s="124" t="s">
        <v>135</v>
      </c>
      <c r="O54" s="126"/>
      <c r="P54" s="126"/>
      <c r="Q54" s="126"/>
    </row>
    <row r="55" spans="1:17" ht="12.75" customHeight="1" x14ac:dyDescent="0.1">
      <c r="A55" s="154"/>
      <c r="B55" s="191"/>
      <c r="C55" s="191"/>
      <c r="D55" s="117"/>
      <c r="E55" s="128"/>
      <c r="F55" s="129"/>
      <c r="G55" s="130"/>
      <c r="H55" s="131"/>
      <c r="I55" s="128"/>
      <c r="J55" s="132"/>
      <c r="K55" s="133" t="str">
        <f>IF(J55="","",DATEDIF(J55,参加料納入表!$F$72,"Y")&amp;"歳")</f>
        <v/>
      </c>
      <c r="L55" s="134"/>
      <c r="M55" s="135"/>
      <c r="N55" s="135"/>
      <c r="O55" s="126"/>
      <c r="P55" s="126"/>
      <c r="Q55" s="126"/>
    </row>
    <row r="56" spans="1:17" ht="13.5" customHeight="1" x14ac:dyDescent="0.1">
      <c r="A56" s="210">
        <v>50</v>
      </c>
      <c r="B56" s="209"/>
      <c r="C56" s="209"/>
      <c r="D56" s="117"/>
      <c r="E56" s="118"/>
      <c r="F56" s="119"/>
      <c r="G56" s="120"/>
      <c r="H56" s="121"/>
      <c r="I56" s="118"/>
      <c r="J56" s="122"/>
      <c r="K56" s="116" t="str">
        <f>IF(J56="","",DATEDIF(J56,参加料納入表!$F$72,"Y")&amp;"歳")</f>
        <v/>
      </c>
      <c r="L56" s="123" t="s">
        <v>135</v>
      </c>
      <c r="M56" s="124" t="s">
        <v>135</v>
      </c>
      <c r="N56" s="124" t="s">
        <v>135</v>
      </c>
      <c r="O56" s="126"/>
      <c r="P56" s="126"/>
      <c r="Q56" s="126"/>
    </row>
    <row r="57" spans="1:17" ht="12.75" customHeight="1" x14ac:dyDescent="0.1">
      <c r="A57" s="154"/>
      <c r="B57" s="191"/>
      <c r="C57" s="191"/>
      <c r="D57" s="117"/>
      <c r="E57" s="128"/>
      <c r="F57" s="129"/>
      <c r="G57" s="130"/>
      <c r="H57" s="131"/>
      <c r="I57" s="128"/>
      <c r="J57" s="132"/>
      <c r="K57" s="133" t="str">
        <f>IF(J57="","",DATEDIF(J57,参加料納入表!$F$72,"Y")&amp;"歳")</f>
        <v/>
      </c>
      <c r="L57" s="134"/>
      <c r="M57" s="135"/>
      <c r="N57" s="135"/>
      <c r="O57" s="126"/>
      <c r="P57" s="126"/>
      <c r="Q57" s="126"/>
    </row>
    <row r="58" spans="1:17" ht="12.75" customHeight="1" x14ac:dyDescent="0.1">
      <c r="A58" s="136"/>
      <c r="B58" s="126"/>
      <c r="C58" s="125"/>
      <c r="D58" s="125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</row>
    <row r="59" spans="1:17" ht="12.75" customHeight="1" x14ac:dyDescent="0.1">
      <c r="A59" s="136"/>
      <c r="B59" s="126"/>
      <c r="C59" s="125"/>
      <c r="D59" s="125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</row>
    <row r="60" spans="1:17" ht="12.75" customHeight="1" x14ac:dyDescent="0.1">
      <c r="A60" s="136"/>
      <c r="B60" s="126"/>
      <c r="C60" s="125"/>
      <c r="D60" s="125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</row>
    <row r="61" spans="1:17" ht="12.75" customHeight="1" x14ac:dyDescent="0.1">
      <c r="A61" s="136"/>
      <c r="B61" s="126"/>
      <c r="C61" s="125"/>
      <c r="D61" s="125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</row>
    <row r="62" spans="1:17" ht="12.75" customHeight="1" x14ac:dyDescent="0.1">
      <c r="A62" s="136"/>
      <c r="B62" s="126"/>
      <c r="C62" s="125"/>
      <c r="D62" s="125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</row>
    <row r="63" spans="1:17" ht="12.75" customHeight="1" x14ac:dyDescent="0.1">
      <c r="A63" s="136"/>
      <c r="B63" s="126"/>
      <c r="C63" s="125"/>
      <c r="D63" s="125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</row>
    <row r="64" spans="1:17" ht="12.75" customHeight="1" x14ac:dyDescent="0.1">
      <c r="A64" s="136"/>
      <c r="B64" s="126"/>
      <c r="C64" s="125"/>
      <c r="D64" s="125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</row>
    <row r="65" spans="1:17" ht="12.75" customHeight="1" x14ac:dyDescent="0.1">
      <c r="A65" s="136"/>
      <c r="B65" s="126"/>
      <c r="C65" s="125"/>
      <c r="D65" s="125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</row>
    <row r="66" spans="1:17" ht="12.75" customHeight="1" x14ac:dyDescent="0.1">
      <c r="A66" s="136"/>
      <c r="B66" s="126"/>
      <c r="C66" s="125"/>
      <c r="D66" s="125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</row>
    <row r="67" spans="1:17" ht="12.75" customHeight="1" x14ac:dyDescent="0.1">
      <c r="A67" s="136"/>
      <c r="B67" s="126"/>
      <c r="C67" s="125"/>
      <c r="D67" s="125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</row>
    <row r="68" spans="1:17" ht="12.75" customHeight="1" x14ac:dyDescent="0.1">
      <c r="A68" s="136"/>
      <c r="B68" s="126"/>
      <c r="C68" s="125"/>
      <c r="D68" s="125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</row>
    <row r="69" spans="1:17" ht="12.75" customHeight="1" x14ac:dyDescent="0.1">
      <c r="A69" s="136"/>
      <c r="B69" s="126"/>
      <c r="C69" s="125"/>
      <c r="D69" s="125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</row>
    <row r="70" spans="1:17" ht="12.75" customHeight="1" x14ac:dyDescent="0.1">
      <c r="A70" s="136"/>
      <c r="B70" s="126"/>
      <c r="C70" s="125"/>
      <c r="D70" s="125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</row>
    <row r="71" spans="1:17" ht="12.75" customHeight="1" x14ac:dyDescent="0.1">
      <c r="A71" s="136"/>
      <c r="B71" s="126"/>
      <c r="C71" s="125"/>
      <c r="D71" s="125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</row>
    <row r="72" spans="1:17" ht="12.75" customHeight="1" x14ac:dyDescent="0.1">
      <c r="A72" s="136"/>
      <c r="B72" s="126"/>
      <c r="C72" s="125"/>
      <c r="D72" s="125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</row>
    <row r="73" spans="1:17" ht="12.75" customHeight="1" x14ac:dyDescent="0.1">
      <c r="A73" s="136"/>
      <c r="B73" s="126"/>
      <c r="C73" s="125"/>
      <c r="D73" s="125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</row>
    <row r="74" spans="1:17" ht="12.75" customHeight="1" x14ac:dyDescent="0.1">
      <c r="A74" s="136"/>
      <c r="B74" s="126"/>
      <c r="C74" s="125"/>
      <c r="D74" s="125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</row>
    <row r="75" spans="1:17" ht="12.75" customHeight="1" x14ac:dyDescent="0.1">
      <c r="A75" s="136"/>
      <c r="B75" s="126"/>
      <c r="C75" s="125"/>
      <c r="D75" s="125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</row>
    <row r="76" spans="1:17" ht="12.75" customHeight="1" x14ac:dyDescent="0.1">
      <c r="A76" s="136"/>
      <c r="B76" s="126"/>
      <c r="C76" s="125"/>
      <c r="D76" s="125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</row>
    <row r="77" spans="1:17" ht="12.75" customHeight="1" x14ac:dyDescent="0.1">
      <c r="A77" s="136"/>
      <c r="B77" s="126"/>
      <c r="C77" s="125"/>
      <c r="D77" s="125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</row>
    <row r="78" spans="1:17" ht="12.75" customHeight="1" x14ac:dyDescent="0.1">
      <c r="A78" s="136"/>
      <c r="B78" s="126"/>
      <c r="C78" s="125"/>
      <c r="D78" s="125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</row>
    <row r="79" spans="1:17" ht="12.75" customHeight="1" x14ac:dyDescent="0.1">
      <c r="A79" s="136"/>
      <c r="B79" s="126"/>
      <c r="C79" s="125"/>
      <c r="D79" s="125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</row>
    <row r="80" spans="1:17" ht="12.75" customHeight="1" x14ac:dyDescent="0.1">
      <c r="A80" s="136"/>
      <c r="B80" s="126"/>
      <c r="C80" s="125"/>
      <c r="D80" s="125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</row>
    <row r="81" spans="1:17" ht="12.75" customHeight="1" x14ac:dyDescent="0.1">
      <c r="A81" s="136"/>
      <c r="B81" s="126"/>
      <c r="C81" s="125"/>
      <c r="D81" s="125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</row>
    <row r="82" spans="1:17" ht="12.75" customHeight="1" x14ac:dyDescent="0.1">
      <c r="A82" s="136"/>
      <c r="B82" s="126"/>
      <c r="C82" s="125"/>
      <c r="D82" s="125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</row>
    <row r="83" spans="1:17" ht="12.75" customHeight="1" x14ac:dyDescent="0.1">
      <c r="A83" s="136"/>
      <c r="B83" s="126"/>
      <c r="C83" s="125"/>
      <c r="D83" s="125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</row>
    <row r="84" spans="1:17" ht="12.75" customHeight="1" x14ac:dyDescent="0.1">
      <c r="A84" s="136"/>
      <c r="B84" s="126"/>
      <c r="C84" s="125"/>
      <c r="D84" s="125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</row>
    <row r="85" spans="1:17" ht="12.75" customHeight="1" x14ac:dyDescent="0.1">
      <c r="A85" s="136"/>
      <c r="B85" s="126"/>
      <c r="C85" s="125"/>
      <c r="D85" s="125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</row>
    <row r="86" spans="1:17" ht="12.75" customHeight="1" x14ac:dyDescent="0.1">
      <c r="A86" s="136"/>
      <c r="B86" s="126"/>
      <c r="C86" s="125"/>
      <c r="D86" s="125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</row>
    <row r="87" spans="1:17" ht="12.75" customHeight="1" x14ac:dyDescent="0.1">
      <c r="A87" s="136"/>
      <c r="B87" s="126"/>
      <c r="C87" s="125"/>
      <c r="D87" s="125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</row>
    <row r="88" spans="1:17" ht="12.75" customHeight="1" x14ac:dyDescent="0.1">
      <c r="A88" s="102"/>
      <c r="C88" s="23"/>
      <c r="D88" s="23"/>
    </row>
    <row r="89" spans="1:17" ht="12.75" customHeight="1" x14ac:dyDescent="0.1">
      <c r="A89" s="102"/>
      <c r="C89" s="23"/>
      <c r="D89" s="23"/>
    </row>
    <row r="90" spans="1:17" ht="12.75" customHeight="1" x14ac:dyDescent="0.1">
      <c r="A90" s="102"/>
      <c r="C90" s="23"/>
      <c r="D90" s="23"/>
    </row>
    <row r="91" spans="1:17" ht="12.75" customHeight="1" x14ac:dyDescent="0.1">
      <c r="A91" s="102"/>
      <c r="C91" s="23"/>
      <c r="D91" s="23"/>
    </row>
    <row r="92" spans="1:17" ht="12.75" customHeight="1" x14ac:dyDescent="0.1">
      <c r="A92" s="102"/>
      <c r="C92" s="23"/>
      <c r="D92" s="23"/>
    </row>
    <row r="93" spans="1:17" ht="12.75" customHeight="1" x14ac:dyDescent="0.1">
      <c r="A93" s="102"/>
      <c r="C93" s="23"/>
      <c r="D93" s="23"/>
    </row>
    <row r="94" spans="1:17" ht="12.75" customHeight="1" x14ac:dyDescent="0.1">
      <c r="A94" s="102"/>
      <c r="C94" s="23"/>
      <c r="D94" s="23"/>
    </row>
    <row r="95" spans="1:17" ht="12.75" customHeight="1" x14ac:dyDescent="0.1">
      <c r="A95" s="102"/>
      <c r="C95" s="23"/>
      <c r="D95" s="23"/>
    </row>
    <row r="96" spans="1:17" ht="12.75" customHeight="1" x14ac:dyDescent="0.1">
      <c r="A96" s="102"/>
      <c r="C96" s="23"/>
      <c r="D96" s="23"/>
    </row>
    <row r="97" spans="1:4" ht="12.75" customHeight="1" x14ac:dyDescent="0.1">
      <c r="A97" s="102"/>
      <c r="C97" s="23"/>
      <c r="D97" s="23"/>
    </row>
    <row r="98" spans="1:4" ht="12.75" customHeight="1" x14ac:dyDescent="0.1">
      <c r="A98" s="102"/>
      <c r="C98" s="23"/>
      <c r="D98" s="23"/>
    </row>
    <row r="99" spans="1:4" ht="12.75" customHeight="1" x14ac:dyDescent="0.1">
      <c r="A99" s="102"/>
      <c r="C99" s="23"/>
      <c r="D99" s="23"/>
    </row>
    <row r="100" spans="1:4" ht="12.75" customHeight="1" x14ac:dyDescent="0.1">
      <c r="A100" s="102"/>
      <c r="C100" s="23"/>
      <c r="D100" s="23"/>
    </row>
  </sheetData>
  <mergeCells count="82">
    <mergeCell ref="B36:B37"/>
    <mergeCell ref="C36:C37"/>
    <mergeCell ref="A32:A33"/>
    <mergeCell ref="B32:B33"/>
    <mergeCell ref="C32:C33"/>
    <mergeCell ref="A34:A35"/>
    <mergeCell ref="B34:B35"/>
    <mergeCell ref="C34:C35"/>
    <mergeCell ref="A36:A37"/>
    <mergeCell ref="B30:B31"/>
    <mergeCell ref="C30:C31"/>
    <mergeCell ref="A26:A27"/>
    <mergeCell ref="B26:B27"/>
    <mergeCell ref="C26:C27"/>
    <mergeCell ref="A28:A29"/>
    <mergeCell ref="B28:B29"/>
    <mergeCell ref="C28:C29"/>
    <mergeCell ref="A30:A31"/>
    <mergeCell ref="B24:B25"/>
    <mergeCell ref="C24:C25"/>
    <mergeCell ref="A20:A21"/>
    <mergeCell ref="B20:B21"/>
    <mergeCell ref="C20:C21"/>
    <mergeCell ref="A22:A23"/>
    <mergeCell ref="B22:B23"/>
    <mergeCell ref="C22:C23"/>
    <mergeCell ref="A24:A25"/>
    <mergeCell ref="A56:A57"/>
    <mergeCell ref="B56:B57"/>
    <mergeCell ref="C56:C57"/>
    <mergeCell ref="A54:A55"/>
    <mergeCell ref="B54:B55"/>
    <mergeCell ref="C54:C55"/>
    <mergeCell ref="A44:A45"/>
    <mergeCell ref="B44:B45"/>
    <mergeCell ref="C44:C45"/>
    <mergeCell ref="B52:B53"/>
    <mergeCell ref="C52:C53"/>
    <mergeCell ref="A52:A53"/>
    <mergeCell ref="A50:A51"/>
    <mergeCell ref="B50:B51"/>
    <mergeCell ref="C50:C51"/>
    <mergeCell ref="B48:B49"/>
    <mergeCell ref="C48:C49"/>
    <mergeCell ref="A46:A47"/>
    <mergeCell ref="B46:B47"/>
    <mergeCell ref="C46:C47"/>
    <mergeCell ref="A48:A49"/>
    <mergeCell ref="B42:B43"/>
    <mergeCell ref="C42:C43"/>
    <mergeCell ref="A38:A39"/>
    <mergeCell ref="B38:B39"/>
    <mergeCell ref="C38:C39"/>
    <mergeCell ref="A40:A41"/>
    <mergeCell ref="B40:B41"/>
    <mergeCell ref="C40:C41"/>
    <mergeCell ref="A42:A43"/>
    <mergeCell ref="A18:A19"/>
    <mergeCell ref="B18:B19"/>
    <mergeCell ref="C18:C19"/>
    <mergeCell ref="A8:A9"/>
    <mergeCell ref="B8:B9"/>
    <mergeCell ref="A16:A17"/>
    <mergeCell ref="B16:B17"/>
    <mergeCell ref="C16:C17"/>
    <mergeCell ref="A10:A11"/>
    <mergeCell ref="B10:B11"/>
    <mergeCell ref="L2:M2"/>
    <mergeCell ref="A1:N1"/>
    <mergeCell ref="C8:C9"/>
    <mergeCell ref="A14:A15"/>
    <mergeCell ref="B14:B15"/>
    <mergeCell ref="C14:C15"/>
    <mergeCell ref="C10:C11"/>
    <mergeCell ref="A12:A13"/>
    <mergeCell ref="B12:B13"/>
    <mergeCell ref="C12:C13"/>
    <mergeCell ref="I4:K4"/>
    <mergeCell ref="J2:K2"/>
    <mergeCell ref="E6:F6"/>
    <mergeCell ref="G6:H6"/>
    <mergeCell ref="B2:F2"/>
  </mergeCells>
  <dataValidations count="1">
    <dataValidation type="list" allowBlank="1" showInputMessage="1" showErrorMessage="1" prompt="種目 - 種目を矢印ボタンを押してリストの中から選択して下さい。" sqref="B8 B10 B12 B14 B16 B18 B20 B22 B24 B26 B28 B30 B32 B34 B36 B38 B40 B42 B44 B46 B48 B50 B52 B54 B56" xr:uid="{00000000-0002-0000-0900-000000000000}">
      <formula1>"XD,60XD,70XD,80XD,90XD,100XD,110XD,120XD,130XD,140XD"</formula1>
    </dataValidation>
  </dataValidations>
  <printOptions horizontalCentered="1"/>
  <pageMargins left="0.59055118110236227" right="0.47244094488188981" top="0.59055118110236227" bottom="0.59055118110236227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100"/>
  <sheetViews>
    <sheetView workbookViewId="0"/>
  </sheetViews>
  <sheetFormatPr defaultColWidth="14.453125" defaultRowHeight="15" customHeight="1" x14ac:dyDescent="0.1"/>
  <cols>
    <col min="1" max="1" width="2.7265625" customWidth="1"/>
    <col min="2" max="2" width="8.1796875" customWidth="1"/>
    <col min="3" max="4" width="2.7265625" customWidth="1"/>
    <col min="5" max="8" width="7.2265625" customWidth="1"/>
    <col min="9" max="9" width="14.7265625" customWidth="1"/>
    <col min="10" max="10" width="8.86328125" customWidth="1"/>
    <col min="11" max="11" width="6.40625" customWidth="1"/>
    <col min="12" max="12" width="10.76953125" customWidth="1"/>
    <col min="13" max="13" width="6.6796875" customWidth="1"/>
    <col min="14" max="14" width="5.1796875" customWidth="1"/>
    <col min="15" max="15" width="4.2265625" customWidth="1"/>
    <col min="16" max="16" width="8.7265625" customWidth="1"/>
    <col min="17" max="17" width="15.81640625" customWidth="1"/>
  </cols>
  <sheetData>
    <row r="1" spans="1:17" ht="26.25" customHeight="1" x14ac:dyDescent="0.1">
      <c r="A1" s="216" t="str">
        <f>参加料納入表!A1</f>
        <v>第１８回　全国社会人クラブバドミントン選手権大会　（個人戦）参加申込書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7" ht="27" customHeight="1" x14ac:dyDescent="0.1">
      <c r="A2" s="97"/>
      <c r="B2" s="217" t="s">
        <v>174</v>
      </c>
      <c r="C2" s="154"/>
      <c r="D2" s="154"/>
      <c r="E2" s="154"/>
      <c r="F2" s="166"/>
      <c r="G2" s="98" t="s">
        <v>152</v>
      </c>
      <c r="H2" s="96"/>
      <c r="J2" s="211" t="s">
        <v>31</v>
      </c>
      <c r="K2" s="154"/>
      <c r="L2" s="218">
        <f>参加料納入表!B3</f>
        <v>0</v>
      </c>
      <c r="M2" s="160"/>
      <c r="N2" s="141"/>
    </row>
    <row r="3" spans="1:17" ht="10.5" customHeight="1" x14ac:dyDescent="0.1">
      <c r="A3" s="97"/>
      <c r="B3" s="97"/>
      <c r="C3" s="97"/>
      <c r="D3" s="97"/>
      <c r="E3" s="100"/>
      <c r="F3" s="100"/>
      <c r="G3" s="100"/>
      <c r="H3" s="100"/>
      <c r="I3" s="20"/>
      <c r="J3" s="20"/>
      <c r="K3" s="20"/>
      <c r="L3" s="23"/>
      <c r="M3" s="23"/>
      <c r="N3" s="23"/>
    </row>
    <row r="4" spans="1:17" ht="13.5" customHeight="1" x14ac:dyDescent="0.1">
      <c r="A4" s="97"/>
      <c r="B4" s="23"/>
      <c r="C4" s="23"/>
      <c r="D4" s="23"/>
      <c r="E4" s="18"/>
      <c r="F4" s="18"/>
      <c r="G4" s="18"/>
      <c r="H4" s="18"/>
      <c r="I4" s="212" t="str">
        <f>L2&amp;"社会人クラブバドミントン連盟"</f>
        <v>0社会人クラブバドミントン連盟</v>
      </c>
      <c r="J4" s="197"/>
      <c r="K4" s="197"/>
    </row>
    <row r="5" spans="1:17" ht="12.75" customHeight="1" x14ac:dyDescent="0.1">
      <c r="A5" s="97"/>
      <c r="B5" s="23"/>
      <c r="C5" s="23"/>
      <c r="D5" s="23"/>
      <c r="E5" s="18"/>
      <c r="F5" s="18"/>
      <c r="G5" s="18"/>
      <c r="H5" s="18"/>
      <c r="I5" s="18"/>
      <c r="J5" s="18"/>
      <c r="K5" s="18"/>
    </row>
    <row r="6" spans="1:17" ht="12.75" customHeight="1" x14ac:dyDescent="0.1">
      <c r="A6" s="97"/>
      <c r="B6" s="23"/>
      <c r="C6" s="23"/>
      <c r="D6" s="23"/>
      <c r="E6" s="214" t="s">
        <v>99</v>
      </c>
      <c r="F6" s="160"/>
      <c r="G6" s="215" t="s">
        <v>100</v>
      </c>
      <c r="H6" s="160"/>
      <c r="I6" s="104"/>
      <c r="J6" s="18"/>
      <c r="K6" s="18"/>
    </row>
    <row r="7" spans="1:17" ht="27" customHeight="1" x14ac:dyDescent="0.1">
      <c r="A7" s="97"/>
      <c r="B7" s="106" t="s">
        <v>13</v>
      </c>
      <c r="C7" s="107" t="s">
        <v>15</v>
      </c>
      <c r="D7" s="108" t="s">
        <v>17</v>
      </c>
      <c r="E7" s="109" t="s">
        <v>101</v>
      </c>
      <c r="F7" s="110" t="s">
        <v>39</v>
      </c>
      <c r="G7" s="111" t="s">
        <v>102</v>
      </c>
      <c r="H7" s="112" t="s">
        <v>103</v>
      </c>
      <c r="I7" s="109" t="s">
        <v>104</v>
      </c>
      <c r="J7" s="113" t="s">
        <v>105</v>
      </c>
      <c r="K7" s="106" t="s">
        <v>26</v>
      </c>
      <c r="L7" s="113" t="s">
        <v>106</v>
      </c>
      <c r="M7" s="113" t="s">
        <v>107</v>
      </c>
      <c r="N7" s="114" t="s">
        <v>108</v>
      </c>
    </row>
    <row r="8" spans="1:17" ht="27" customHeight="1" x14ac:dyDescent="0.1">
      <c r="A8" s="144">
        <v>1</v>
      </c>
      <c r="B8" s="117"/>
      <c r="C8" s="145"/>
      <c r="D8" s="117"/>
      <c r="E8" s="146"/>
      <c r="F8" s="147"/>
      <c r="G8" s="148"/>
      <c r="H8" s="149"/>
      <c r="I8" s="146"/>
      <c r="J8" s="150"/>
      <c r="K8" s="117" t="str">
        <f>IF(J8="","",DATEDIF(J8,参加料納入表!$F$72,"Y")&amp;"歳")</f>
        <v/>
      </c>
      <c r="L8" s="123"/>
      <c r="M8" s="124" t="s">
        <v>135</v>
      </c>
      <c r="N8" s="124" t="s">
        <v>135</v>
      </c>
      <c r="O8" s="126"/>
      <c r="P8" s="125" t="s">
        <v>175</v>
      </c>
      <c r="Q8" s="126" t="s">
        <v>176</v>
      </c>
    </row>
    <row r="9" spans="1:17" ht="27" customHeight="1" x14ac:dyDescent="0.1">
      <c r="A9" s="144">
        <v>2</v>
      </c>
      <c r="B9" s="117"/>
      <c r="C9" s="145"/>
      <c r="D9" s="117"/>
      <c r="E9" s="146"/>
      <c r="F9" s="147"/>
      <c r="G9" s="148"/>
      <c r="H9" s="149"/>
      <c r="I9" s="146"/>
      <c r="J9" s="150"/>
      <c r="K9" s="117" t="str">
        <f>IF(J9="","",DATEDIF(J9,参加料納入表!$F$72,"Y")&amp;"歳")</f>
        <v/>
      </c>
      <c r="L9" s="123" t="s">
        <v>135</v>
      </c>
      <c r="M9" s="124" t="s">
        <v>135</v>
      </c>
      <c r="N9" s="124" t="s">
        <v>135</v>
      </c>
      <c r="O9" s="126"/>
      <c r="P9" s="125" t="s">
        <v>177</v>
      </c>
      <c r="Q9" s="126" t="s">
        <v>178</v>
      </c>
    </row>
    <row r="10" spans="1:17" ht="27" customHeight="1" x14ac:dyDescent="0.1">
      <c r="A10" s="144">
        <v>3</v>
      </c>
      <c r="B10" s="117"/>
      <c r="C10" s="145"/>
      <c r="D10" s="117"/>
      <c r="E10" s="146"/>
      <c r="F10" s="147"/>
      <c r="G10" s="148"/>
      <c r="H10" s="149"/>
      <c r="I10" s="146"/>
      <c r="J10" s="150"/>
      <c r="K10" s="117" t="str">
        <f>IF(J10="","",DATEDIF(J10,参加料納入表!$F$72,"Y")&amp;"歳")</f>
        <v/>
      </c>
      <c r="L10" s="123" t="s">
        <v>135</v>
      </c>
      <c r="M10" s="124" t="s">
        <v>135</v>
      </c>
      <c r="N10" s="124" t="s">
        <v>135</v>
      </c>
      <c r="O10" s="126"/>
      <c r="P10" s="125" t="s">
        <v>179</v>
      </c>
      <c r="Q10" s="126" t="s">
        <v>180</v>
      </c>
    </row>
    <row r="11" spans="1:17" ht="27" customHeight="1" x14ac:dyDescent="0.1">
      <c r="A11" s="144">
        <v>4</v>
      </c>
      <c r="B11" s="117"/>
      <c r="C11" s="145"/>
      <c r="D11" s="117"/>
      <c r="E11" s="146"/>
      <c r="F11" s="147"/>
      <c r="G11" s="148"/>
      <c r="H11" s="149"/>
      <c r="I11" s="146"/>
      <c r="J11" s="150"/>
      <c r="K11" s="117" t="str">
        <f>IF(J11="","",DATEDIF(J11,参加料納入表!$F$72,"Y")&amp;"歳")</f>
        <v/>
      </c>
      <c r="L11" s="123" t="s">
        <v>135</v>
      </c>
      <c r="M11" s="124" t="s">
        <v>135</v>
      </c>
      <c r="N11" s="124" t="s">
        <v>135</v>
      </c>
      <c r="O11" s="126"/>
      <c r="P11" s="125" t="s">
        <v>181</v>
      </c>
      <c r="Q11" s="126" t="s">
        <v>182</v>
      </c>
    </row>
    <row r="12" spans="1:17" ht="27" customHeight="1" x14ac:dyDescent="0.1">
      <c r="A12" s="144">
        <v>5</v>
      </c>
      <c r="B12" s="117"/>
      <c r="C12" s="145"/>
      <c r="D12" s="117"/>
      <c r="E12" s="146"/>
      <c r="F12" s="147"/>
      <c r="G12" s="148"/>
      <c r="H12" s="149"/>
      <c r="I12" s="146"/>
      <c r="J12" s="150"/>
      <c r="K12" s="117" t="str">
        <f>IF(J12="","",DATEDIF(J12,参加料納入表!$F$72,"Y")&amp;"歳")</f>
        <v/>
      </c>
      <c r="L12" s="123" t="s">
        <v>135</v>
      </c>
      <c r="M12" s="124" t="s">
        <v>135</v>
      </c>
      <c r="N12" s="124" t="s">
        <v>135</v>
      </c>
      <c r="O12" s="126"/>
      <c r="P12" s="125" t="s">
        <v>183</v>
      </c>
      <c r="Q12" s="126" t="s">
        <v>184</v>
      </c>
    </row>
    <row r="13" spans="1:17" ht="27" customHeight="1" x14ac:dyDescent="0.1">
      <c r="A13" s="144">
        <v>6</v>
      </c>
      <c r="B13" s="117"/>
      <c r="C13" s="145"/>
      <c r="D13" s="117"/>
      <c r="E13" s="146"/>
      <c r="F13" s="147"/>
      <c r="G13" s="148"/>
      <c r="H13" s="149"/>
      <c r="I13" s="146"/>
      <c r="J13" s="150"/>
      <c r="K13" s="117" t="str">
        <f>IF(J13="","",DATEDIF(J13,参加料納入表!$F$72,"Y")&amp;"歳")</f>
        <v/>
      </c>
      <c r="L13" s="123" t="s">
        <v>135</v>
      </c>
      <c r="M13" s="124" t="s">
        <v>135</v>
      </c>
      <c r="N13" s="124" t="s">
        <v>135</v>
      </c>
      <c r="O13" s="126"/>
      <c r="P13" s="125" t="s">
        <v>185</v>
      </c>
      <c r="Q13" s="126" t="s">
        <v>186</v>
      </c>
    </row>
    <row r="14" spans="1:17" ht="27" customHeight="1" x14ac:dyDescent="0.1">
      <c r="A14" s="144">
        <v>7</v>
      </c>
      <c r="B14" s="117"/>
      <c r="C14" s="145"/>
      <c r="D14" s="117"/>
      <c r="E14" s="146"/>
      <c r="F14" s="147"/>
      <c r="G14" s="148"/>
      <c r="H14" s="149"/>
      <c r="I14" s="146"/>
      <c r="J14" s="150"/>
      <c r="K14" s="117" t="str">
        <f>IF(J14="","",DATEDIF(J14,参加料納入表!$F$72,"Y")&amp;"歳")</f>
        <v/>
      </c>
      <c r="L14" s="123" t="s">
        <v>135</v>
      </c>
      <c r="M14" s="124" t="s">
        <v>135</v>
      </c>
      <c r="N14" s="124" t="s">
        <v>135</v>
      </c>
      <c r="O14" s="126"/>
      <c r="P14" s="125" t="s">
        <v>187</v>
      </c>
      <c r="Q14" s="126" t="s">
        <v>188</v>
      </c>
    </row>
    <row r="15" spans="1:17" ht="27" customHeight="1" x14ac:dyDescent="0.1">
      <c r="A15" s="144">
        <v>8</v>
      </c>
      <c r="B15" s="117"/>
      <c r="C15" s="145"/>
      <c r="D15" s="117"/>
      <c r="E15" s="146"/>
      <c r="F15" s="147"/>
      <c r="G15" s="148"/>
      <c r="H15" s="149"/>
      <c r="I15" s="146"/>
      <c r="J15" s="150"/>
      <c r="K15" s="117" t="str">
        <f>IF(J15="","",DATEDIF(J15,参加料納入表!$F$72,"Y")&amp;"歳")</f>
        <v/>
      </c>
      <c r="L15" s="123" t="s">
        <v>135</v>
      </c>
      <c r="M15" s="124" t="s">
        <v>135</v>
      </c>
      <c r="N15" s="124" t="s">
        <v>135</v>
      </c>
      <c r="O15" s="126"/>
      <c r="P15" s="125" t="s">
        <v>189</v>
      </c>
      <c r="Q15" s="126" t="s">
        <v>190</v>
      </c>
    </row>
    <row r="16" spans="1:17" ht="27" customHeight="1" x14ac:dyDescent="0.1">
      <c r="A16" s="144">
        <v>9</v>
      </c>
      <c r="B16" s="117"/>
      <c r="C16" s="145"/>
      <c r="D16" s="117"/>
      <c r="E16" s="146"/>
      <c r="F16" s="147"/>
      <c r="G16" s="148"/>
      <c r="H16" s="149"/>
      <c r="I16" s="146"/>
      <c r="J16" s="150"/>
      <c r="K16" s="117" t="str">
        <f>IF(J16="","",DATEDIF(J16,参加料納入表!$F$72,"Y")&amp;"歳")</f>
        <v/>
      </c>
      <c r="L16" s="123" t="s">
        <v>135</v>
      </c>
      <c r="M16" s="124" t="s">
        <v>135</v>
      </c>
      <c r="N16" s="124" t="s">
        <v>135</v>
      </c>
      <c r="O16" s="126"/>
      <c r="P16" s="125" t="s">
        <v>191</v>
      </c>
      <c r="Q16" s="126" t="s">
        <v>192</v>
      </c>
    </row>
    <row r="17" spans="1:17" ht="27" customHeight="1" x14ac:dyDescent="0.1">
      <c r="A17" s="144">
        <v>10</v>
      </c>
      <c r="B17" s="117"/>
      <c r="C17" s="145"/>
      <c r="D17" s="117"/>
      <c r="E17" s="146"/>
      <c r="F17" s="147"/>
      <c r="G17" s="148"/>
      <c r="H17" s="149"/>
      <c r="I17" s="146"/>
      <c r="J17" s="150"/>
      <c r="K17" s="117" t="str">
        <f>IF(J17="","",DATEDIF(J17,参加料納入表!$F$72,"Y")&amp;"歳")</f>
        <v/>
      </c>
      <c r="L17" s="123" t="s">
        <v>135</v>
      </c>
      <c r="M17" s="124" t="s">
        <v>135</v>
      </c>
      <c r="N17" s="124" t="s">
        <v>135</v>
      </c>
      <c r="O17" s="126"/>
      <c r="P17" s="125" t="s">
        <v>193</v>
      </c>
      <c r="Q17" s="126" t="s">
        <v>194</v>
      </c>
    </row>
    <row r="18" spans="1:17" ht="27" customHeight="1" x14ac:dyDescent="0.1">
      <c r="A18" s="144">
        <v>11</v>
      </c>
      <c r="B18" s="117"/>
      <c r="C18" s="145"/>
      <c r="D18" s="117"/>
      <c r="E18" s="146"/>
      <c r="F18" s="147"/>
      <c r="G18" s="148"/>
      <c r="H18" s="149"/>
      <c r="I18" s="146"/>
      <c r="J18" s="150"/>
      <c r="K18" s="117" t="str">
        <f>IF(J18="","",DATEDIF(J18,参加料納入表!$F$72,"Y")&amp;"歳")</f>
        <v/>
      </c>
      <c r="L18" s="123"/>
      <c r="M18" s="124"/>
      <c r="N18" s="124"/>
      <c r="O18" s="126"/>
      <c r="P18" s="125" t="s">
        <v>195</v>
      </c>
      <c r="Q18" s="126" t="s">
        <v>196</v>
      </c>
    </row>
    <row r="19" spans="1:17" ht="27" customHeight="1" x14ac:dyDescent="0.1">
      <c r="A19" s="144">
        <v>12</v>
      </c>
      <c r="B19" s="117"/>
      <c r="C19" s="145"/>
      <c r="D19" s="117"/>
      <c r="E19" s="146"/>
      <c r="F19" s="147"/>
      <c r="G19" s="148"/>
      <c r="H19" s="149"/>
      <c r="I19" s="146"/>
      <c r="J19" s="150"/>
      <c r="K19" s="117" t="str">
        <f>IF(J19="","",DATEDIF(J19,参加料納入表!$F$72,"Y")&amp;"歳")</f>
        <v/>
      </c>
      <c r="L19" s="123"/>
      <c r="M19" s="124"/>
      <c r="N19" s="124"/>
      <c r="O19" s="126"/>
      <c r="P19" s="126"/>
      <c r="Q19" s="126"/>
    </row>
    <row r="20" spans="1:17" ht="27" customHeight="1" x14ac:dyDescent="0.1">
      <c r="A20" s="144">
        <v>13</v>
      </c>
      <c r="B20" s="117"/>
      <c r="C20" s="145"/>
      <c r="D20" s="117"/>
      <c r="E20" s="146"/>
      <c r="F20" s="147"/>
      <c r="G20" s="148"/>
      <c r="H20" s="149"/>
      <c r="I20" s="146"/>
      <c r="J20" s="150"/>
      <c r="K20" s="117" t="str">
        <f>IF(J20="","",DATEDIF(J20,参加料納入表!$F$72,"Y")&amp;"歳")</f>
        <v/>
      </c>
      <c r="L20" s="123"/>
      <c r="M20" s="124"/>
      <c r="N20" s="124"/>
      <c r="O20" s="126"/>
      <c r="P20" s="126"/>
      <c r="Q20" s="126"/>
    </row>
    <row r="21" spans="1:17" ht="27" customHeight="1" x14ac:dyDescent="0.1">
      <c r="A21" s="144">
        <v>14</v>
      </c>
      <c r="B21" s="117"/>
      <c r="C21" s="145"/>
      <c r="D21" s="117"/>
      <c r="E21" s="146"/>
      <c r="F21" s="147"/>
      <c r="G21" s="148"/>
      <c r="H21" s="149"/>
      <c r="I21" s="146"/>
      <c r="J21" s="150"/>
      <c r="K21" s="117" t="str">
        <f>IF(J21="","",DATEDIF(J21,参加料納入表!$F$72,"Y")&amp;"歳")</f>
        <v/>
      </c>
      <c r="L21" s="123"/>
      <c r="M21" s="124"/>
      <c r="N21" s="124"/>
      <c r="O21" s="126"/>
      <c r="P21" s="126"/>
      <c r="Q21" s="126"/>
    </row>
    <row r="22" spans="1:17" ht="27" customHeight="1" x14ac:dyDescent="0.1">
      <c r="A22" s="144">
        <v>15</v>
      </c>
      <c r="B22" s="117"/>
      <c r="C22" s="145"/>
      <c r="D22" s="117"/>
      <c r="E22" s="146"/>
      <c r="F22" s="147"/>
      <c r="G22" s="148"/>
      <c r="H22" s="149"/>
      <c r="I22" s="146"/>
      <c r="J22" s="150"/>
      <c r="K22" s="117" t="str">
        <f>IF(J22="","",DATEDIF(J22,参加料納入表!$F$72,"Y")&amp;"歳")</f>
        <v/>
      </c>
      <c r="L22" s="123"/>
      <c r="M22" s="124"/>
      <c r="N22" s="124"/>
      <c r="O22" s="126"/>
      <c r="P22" s="126"/>
      <c r="Q22" s="126"/>
    </row>
    <row r="23" spans="1:17" ht="27" customHeight="1" x14ac:dyDescent="0.1">
      <c r="A23" s="144">
        <v>16</v>
      </c>
      <c r="B23" s="117"/>
      <c r="C23" s="145"/>
      <c r="D23" s="117"/>
      <c r="E23" s="146"/>
      <c r="F23" s="147"/>
      <c r="G23" s="148"/>
      <c r="H23" s="149"/>
      <c r="I23" s="146"/>
      <c r="J23" s="150"/>
      <c r="K23" s="117" t="str">
        <f>IF(J23="","",DATEDIF(J23,参加料納入表!$F$72,"Y")&amp;"歳")</f>
        <v/>
      </c>
      <c r="L23" s="123"/>
      <c r="M23" s="124"/>
      <c r="N23" s="124"/>
      <c r="O23" s="126"/>
      <c r="P23" s="126"/>
      <c r="Q23" s="126"/>
    </row>
    <row r="24" spans="1:17" ht="27" customHeight="1" x14ac:dyDescent="0.1">
      <c r="A24" s="144">
        <v>17</v>
      </c>
      <c r="B24" s="117"/>
      <c r="C24" s="145"/>
      <c r="D24" s="117"/>
      <c r="E24" s="146"/>
      <c r="F24" s="147"/>
      <c r="G24" s="148"/>
      <c r="H24" s="149"/>
      <c r="I24" s="146"/>
      <c r="J24" s="150"/>
      <c r="K24" s="117" t="str">
        <f>IF(J24="","",DATEDIF(J24,参加料納入表!$F$72,"Y")&amp;"歳")</f>
        <v/>
      </c>
      <c r="L24" s="123"/>
      <c r="M24" s="124"/>
      <c r="N24" s="124"/>
      <c r="O24" s="126"/>
      <c r="P24" s="126"/>
      <c r="Q24" s="126"/>
    </row>
    <row r="25" spans="1:17" ht="27" customHeight="1" x14ac:dyDescent="0.1">
      <c r="A25" s="144">
        <v>18</v>
      </c>
      <c r="B25" s="117"/>
      <c r="C25" s="145"/>
      <c r="D25" s="117"/>
      <c r="E25" s="146"/>
      <c r="F25" s="147"/>
      <c r="G25" s="148"/>
      <c r="H25" s="149"/>
      <c r="I25" s="146"/>
      <c r="J25" s="150"/>
      <c r="K25" s="117" t="str">
        <f>IF(J25="","",DATEDIF(J25,参加料納入表!$F$72,"Y")&amp;"歳")</f>
        <v/>
      </c>
      <c r="L25" s="123"/>
      <c r="M25" s="124"/>
      <c r="N25" s="124"/>
      <c r="O25" s="126"/>
      <c r="P25" s="126"/>
      <c r="Q25" s="126"/>
    </row>
    <row r="26" spans="1:17" ht="27" customHeight="1" x14ac:dyDescent="0.1">
      <c r="A26" s="144">
        <v>19</v>
      </c>
      <c r="B26" s="117"/>
      <c r="C26" s="145"/>
      <c r="D26" s="117"/>
      <c r="E26" s="146"/>
      <c r="F26" s="147"/>
      <c r="G26" s="148"/>
      <c r="H26" s="149"/>
      <c r="I26" s="146"/>
      <c r="J26" s="150"/>
      <c r="K26" s="117" t="str">
        <f>IF(J26="","",DATEDIF(J26,参加料納入表!$F$72,"Y")&amp;"歳")</f>
        <v/>
      </c>
      <c r="L26" s="123"/>
      <c r="M26" s="124"/>
      <c r="N26" s="124"/>
      <c r="O26" s="126"/>
      <c r="P26" s="126"/>
      <c r="Q26" s="126"/>
    </row>
    <row r="27" spans="1:17" ht="27" customHeight="1" x14ac:dyDescent="0.1">
      <c r="A27" s="144">
        <v>20</v>
      </c>
      <c r="B27" s="117"/>
      <c r="C27" s="145"/>
      <c r="D27" s="117"/>
      <c r="E27" s="146"/>
      <c r="F27" s="147"/>
      <c r="G27" s="148"/>
      <c r="H27" s="149"/>
      <c r="I27" s="146"/>
      <c r="J27" s="150"/>
      <c r="K27" s="117" t="str">
        <f>IF(J27="","",DATEDIF(J27,参加料納入表!$F$72,"Y")&amp;"歳")</f>
        <v/>
      </c>
      <c r="L27" s="123"/>
      <c r="M27" s="124"/>
      <c r="N27" s="124"/>
      <c r="O27" s="126"/>
      <c r="P27" s="126"/>
      <c r="Q27" s="126"/>
    </row>
    <row r="28" spans="1:17" ht="27" customHeight="1" x14ac:dyDescent="0.1">
      <c r="A28" s="144">
        <v>21</v>
      </c>
      <c r="B28" s="117"/>
      <c r="C28" s="145"/>
      <c r="D28" s="117"/>
      <c r="E28" s="146"/>
      <c r="F28" s="147"/>
      <c r="G28" s="148"/>
      <c r="H28" s="149"/>
      <c r="I28" s="146"/>
      <c r="J28" s="150"/>
      <c r="K28" s="117" t="str">
        <f>IF(J28="","",DATEDIF(J28,参加料納入表!$F$72,"Y")&amp;"歳")</f>
        <v/>
      </c>
      <c r="L28" s="123"/>
      <c r="M28" s="124"/>
      <c r="N28" s="124"/>
      <c r="O28" s="126"/>
      <c r="P28" s="126"/>
      <c r="Q28" s="126"/>
    </row>
    <row r="29" spans="1:17" ht="27" customHeight="1" x14ac:dyDescent="0.1">
      <c r="A29" s="144">
        <v>22</v>
      </c>
      <c r="B29" s="117"/>
      <c r="C29" s="145"/>
      <c r="D29" s="117"/>
      <c r="E29" s="146"/>
      <c r="F29" s="147"/>
      <c r="G29" s="148"/>
      <c r="H29" s="149"/>
      <c r="I29" s="146"/>
      <c r="J29" s="150"/>
      <c r="K29" s="117" t="str">
        <f>IF(J29="","",DATEDIF(J29,参加料納入表!$F$72,"Y")&amp;"歳")</f>
        <v/>
      </c>
      <c r="L29" s="123"/>
      <c r="M29" s="124"/>
      <c r="N29" s="124"/>
      <c r="O29" s="126"/>
      <c r="P29" s="126"/>
      <c r="Q29" s="126"/>
    </row>
    <row r="30" spans="1:17" ht="27" customHeight="1" x14ac:dyDescent="0.1">
      <c r="A30" s="144">
        <v>23</v>
      </c>
      <c r="B30" s="117"/>
      <c r="C30" s="145"/>
      <c r="D30" s="117"/>
      <c r="E30" s="146"/>
      <c r="F30" s="147"/>
      <c r="G30" s="148"/>
      <c r="H30" s="149"/>
      <c r="I30" s="146"/>
      <c r="J30" s="150"/>
      <c r="K30" s="117" t="str">
        <f>IF(J30="","",DATEDIF(J30,参加料納入表!$F$72,"Y")&amp;"歳")</f>
        <v/>
      </c>
      <c r="L30" s="123"/>
      <c r="M30" s="124"/>
      <c r="N30" s="124"/>
      <c r="O30" s="126"/>
      <c r="P30" s="126"/>
      <c r="Q30" s="126"/>
    </row>
    <row r="31" spans="1:17" ht="27" customHeight="1" x14ac:dyDescent="0.1">
      <c r="A31" s="144">
        <v>24</v>
      </c>
      <c r="B31" s="117"/>
      <c r="C31" s="145"/>
      <c r="D31" s="117"/>
      <c r="E31" s="146"/>
      <c r="F31" s="147"/>
      <c r="G31" s="148"/>
      <c r="H31" s="149"/>
      <c r="I31" s="146"/>
      <c r="J31" s="150"/>
      <c r="K31" s="117" t="str">
        <f>IF(J31="","",DATEDIF(J31,参加料納入表!$F$72,"Y")&amp;"歳")</f>
        <v/>
      </c>
      <c r="L31" s="123"/>
      <c r="M31" s="124"/>
      <c r="N31" s="124"/>
      <c r="O31" s="126"/>
      <c r="P31" s="126"/>
      <c r="Q31" s="126"/>
    </row>
    <row r="32" spans="1:17" ht="27" customHeight="1" x14ac:dyDescent="0.1">
      <c r="A32" s="144">
        <v>25</v>
      </c>
      <c r="B32" s="117"/>
      <c r="C32" s="145"/>
      <c r="D32" s="117"/>
      <c r="E32" s="146"/>
      <c r="F32" s="147"/>
      <c r="G32" s="148"/>
      <c r="H32" s="149"/>
      <c r="I32" s="146"/>
      <c r="J32" s="150"/>
      <c r="K32" s="117" t="str">
        <f>IF(J32="","",DATEDIF(J32,参加料納入表!$F$72,"Y")&amp;"歳")</f>
        <v/>
      </c>
      <c r="L32" s="151"/>
      <c r="M32" s="152"/>
      <c r="N32" s="152"/>
      <c r="O32" s="126"/>
      <c r="P32" s="126"/>
      <c r="Q32" s="126"/>
    </row>
    <row r="33" spans="1:17" ht="12.75" customHeight="1" x14ac:dyDescent="0.1">
      <c r="A33" s="115"/>
      <c r="B33" s="125"/>
      <c r="C33" s="125"/>
      <c r="D33" s="125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</row>
    <row r="34" spans="1:17" ht="12.75" customHeight="1" x14ac:dyDescent="0.1">
      <c r="A34" s="115"/>
      <c r="B34" s="125"/>
      <c r="C34" s="125"/>
      <c r="D34" s="125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</row>
    <row r="35" spans="1:17" ht="12.75" customHeight="1" x14ac:dyDescent="0.1">
      <c r="A35" s="115"/>
      <c r="B35" s="125"/>
      <c r="C35" s="125"/>
      <c r="D35" s="125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</row>
    <row r="36" spans="1:17" ht="12.75" customHeight="1" x14ac:dyDescent="0.1">
      <c r="A36" s="115"/>
      <c r="B36" s="125"/>
      <c r="C36" s="125"/>
      <c r="D36" s="125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</row>
    <row r="37" spans="1:17" ht="12.75" customHeight="1" x14ac:dyDescent="0.1">
      <c r="A37" s="115"/>
      <c r="B37" s="125"/>
      <c r="C37" s="125"/>
      <c r="D37" s="125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</row>
    <row r="38" spans="1:17" ht="12.75" customHeight="1" x14ac:dyDescent="0.1">
      <c r="A38" s="115"/>
      <c r="B38" s="125"/>
      <c r="C38" s="125"/>
      <c r="D38" s="125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</row>
    <row r="39" spans="1:17" ht="12.75" customHeight="1" x14ac:dyDescent="0.1">
      <c r="A39" s="115"/>
      <c r="B39" s="125"/>
      <c r="C39" s="125"/>
      <c r="D39" s="125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</row>
    <row r="40" spans="1:17" ht="12.75" customHeight="1" x14ac:dyDescent="0.1">
      <c r="A40" s="115"/>
      <c r="B40" s="125"/>
      <c r="C40" s="125"/>
      <c r="D40" s="125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</row>
    <row r="41" spans="1:17" ht="12.75" customHeight="1" x14ac:dyDescent="0.1">
      <c r="A41" s="115"/>
      <c r="B41" s="125"/>
      <c r="C41" s="125"/>
      <c r="D41" s="125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</row>
    <row r="42" spans="1:17" ht="12.75" customHeight="1" x14ac:dyDescent="0.1">
      <c r="A42" s="115"/>
      <c r="B42" s="125"/>
      <c r="C42" s="125"/>
      <c r="D42" s="125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</row>
    <row r="43" spans="1:17" ht="12.75" customHeight="1" x14ac:dyDescent="0.1">
      <c r="A43" s="115"/>
      <c r="B43" s="125"/>
      <c r="C43" s="125"/>
      <c r="D43" s="125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</row>
    <row r="44" spans="1:17" ht="12.75" customHeight="1" x14ac:dyDescent="0.1">
      <c r="A44" s="115"/>
      <c r="B44" s="125"/>
      <c r="C44" s="125"/>
      <c r="D44" s="125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</row>
    <row r="45" spans="1:17" ht="12.75" customHeight="1" x14ac:dyDescent="0.1">
      <c r="A45" s="115"/>
      <c r="B45" s="125"/>
      <c r="C45" s="125"/>
      <c r="D45" s="125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</row>
    <row r="46" spans="1:17" ht="12.75" customHeight="1" x14ac:dyDescent="0.1">
      <c r="A46" s="115"/>
      <c r="B46" s="125"/>
      <c r="C46" s="125"/>
      <c r="D46" s="125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</row>
    <row r="47" spans="1:17" ht="12.75" customHeight="1" x14ac:dyDescent="0.1">
      <c r="A47" s="115"/>
      <c r="B47" s="125"/>
      <c r="C47" s="125"/>
      <c r="D47" s="125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</row>
    <row r="48" spans="1:17" ht="12.75" customHeight="1" x14ac:dyDescent="0.1">
      <c r="A48" s="115"/>
      <c r="B48" s="125"/>
      <c r="C48" s="125"/>
      <c r="D48" s="125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</row>
    <row r="49" spans="1:17" ht="12.75" customHeight="1" x14ac:dyDescent="0.1">
      <c r="A49" s="115"/>
      <c r="B49" s="125"/>
      <c r="C49" s="125"/>
      <c r="D49" s="125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</row>
    <row r="50" spans="1:17" ht="12.75" customHeight="1" x14ac:dyDescent="0.1">
      <c r="A50" s="115"/>
      <c r="B50" s="125"/>
      <c r="C50" s="125"/>
      <c r="D50" s="125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</row>
    <row r="51" spans="1:17" ht="12.75" customHeight="1" x14ac:dyDescent="0.1">
      <c r="A51" s="115"/>
      <c r="B51" s="125"/>
      <c r="C51" s="125"/>
      <c r="D51" s="125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</row>
    <row r="52" spans="1:17" ht="12.75" customHeight="1" x14ac:dyDescent="0.1">
      <c r="A52" s="115"/>
      <c r="B52" s="125"/>
      <c r="C52" s="125"/>
      <c r="D52" s="125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</row>
    <row r="53" spans="1:17" ht="12.75" customHeight="1" x14ac:dyDescent="0.1">
      <c r="A53" s="115"/>
      <c r="B53" s="125"/>
      <c r="C53" s="125"/>
      <c r="D53" s="125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</row>
    <row r="54" spans="1:17" ht="12.75" customHeight="1" x14ac:dyDescent="0.1">
      <c r="A54" s="115"/>
      <c r="B54" s="125"/>
      <c r="C54" s="125"/>
      <c r="D54" s="125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</row>
    <row r="55" spans="1:17" ht="12.75" customHeight="1" x14ac:dyDescent="0.1">
      <c r="A55" s="115"/>
      <c r="B55" s="125"/>
      <c r="C55" s="125"/>
      <c r="D55" s="125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</row>
    <row r="56" spans="1:17" ht="12.75" customHeight="1" x14ac:dyDescent="0.1">
      <c r="A56" s="115"/>
      <c r="B56" s="125"/>
      <c r="C56" s="125"/>
      <c r="D56" s="125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</row>
    <row r="57" spans="1:17" ht="12.75" customHeight="1" x14ac:dyDescent="0.1">
      <c r="A57" s="115"/>
      <c r="B57" s="125"/>
      <c r="C57" s="125"/>
      <c r="D57" s="125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</row>
    <row r="58" spans="1:17" ht="12.75" customHeight="1" x14ac:dyDescent="0.1">
      <c r="A58" s="115"/>
      <c r="B58" s="125"/>
      <c r="C58" s="125"/>
      <c r="D58" s="125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</row>
    <row r="59" spans="1:17" ht="12.75" customHeight="1" x14ac:dyDescent="0.1">
      <c r="A59" s="115"/>
      <c r="B59" s="125"/>
      <c r="C59" s="125"/>
      <c r="D59" s="125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</row>
    <row r="60" spans="1:17" ht="12.75" customHeight="1" x14ac:dyDescent="0.1">
      <c r="A60" s="115"/>
      <c r="B60" s="125"/>
      <c r="C60" s="125"/>
      <c r="D60" s="125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</row>
    <row r="61" spans="1:17" ht="12.75" customHeight="1" x14ac:dyDescent="0.1">
      <c r="A61" s="115"/>
      <c r="B61" s="125"/>
      <c r="C61" s="125"/>
      <c r="D61" s="125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</row>
    <row r="62" spans="1:17" ht="12.75" customHeight="1" x14ac:dyDescent="0.1">
      <c r="A62" s="115"/>
      <c r="B62" s="125"/>
      <c r="C62" s="125"/>
      <c r="D62" s="125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</row>
    <row r="63" spans="1:17" ht="12.75" customHeight="1" x14ac:dyDescent="0.1">
      <c r="A63" s="115"/>
      <c r="B63" s="125"/>
      <c r="C63" s="125"/>
      <c r="D63" s="125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</row>
    <row r="64" spans="1:17" ht="12.75" customHeight="1" x14ac:dyDescent="0.1">
      <c r="A64" s="115"/>
      <c r="B64" s="125"/>
      <c r="C64" s="125"/>
      <c r="D64" s="125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</row>
    <row r="65" spans="1:17" ht="12.75" customHeight="1" x14ac:dyDescent="0.1">
      <c r="A65" s="115"/>
      <c r="B65" s="125"/>
      <c r="C65" s="125"/>
      <c r="D65" s="125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</row>
    <row r="66" spans="1:17" ht="12.75" customHeight="1" x14ac:dyDescent="0.1">
      <c r="A66" s="115"/>
      <c r="B66" s="125"/>
      <c r="C66" s="125"/>
      <c r="D66" s="125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</row>
    <row r="67" spans="1:17" ht="12.75" customHeight="1" x14ac:dyDescent="0.1">
      <c r="A67" s="115"/>
      <c r="B67" s="125"/>
      <c r="C67" s="125"/>
      <c r="D67" s="125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</row>
    <row r="68" spans="1:17" ht="12.75" customHeight="1" x14ac:dyDescent="0.1">
      <c r="A68" s="115"/>
      <c r="B68" s="125"/>
      <c r="C68" s="125"/>
      <c r="D68" s="125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</row>
    <row r="69" spans="1:17" ht="12.75" customHeight="1" x14ac:dyDescent="0.1">
      <c r="A69" s="115"/>
      <c r="B69" s="125"/>
      <c r="C69" s="125"/>
      <c r="D69" s="125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</row>
    <row r="70" spans="1:17" ht="12.75" customHeight="1" x14ac:dyDescent="0.1">
      <c r="A70" s="115"/>
      <c r="B70" s="125"/>
      <c r="C70" s="125"/>
      <c r="D70" s="125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</row>
    <row r="71" spans="1:17" ht="12.75" customHeight="1" x14ac:dyDescent="0.1">
      <c r="A71" s="115"/>
      <c r="B71" s="125"/>
      <c r="C71" s="125"/>
      <c r="D71" s="125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</row>
    <row r="72" spans="1:17" ht="12.75" customHeight="1" x14ac:dyDescent="0.1">
      <c r="A72" s="115"/>
      <c r="B72" s="125"/>
      <c r="C72" s="125"/>
      <c r="D72" s="125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</row>
    <row r="73" spans="1:17" ht="12.75" customHeight="1" x14ac:dyDescent="0.1">
      <c r="A73" s="115"/>
      <c r="B73" s="125"/>
      <c r="C73" s="125"/>
      <c r="D73" s="125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</row>
    <row r="74" spans="1:17" ht="12.75" customHeight="1" x14ac:dyDescent="0.1">
      <c r="A74" s="115"/>
      <c r="B74" s="125"/>
      <c r="C74" s="125"/>
      <c r="D74" s="125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</row>
    <row r="75" spans="1:17" ht="12.75" customHeight="1" x14ac:dyDescent="0.1">
      <c r="A75" s="115"/>
      <c r="B75" s="125"/>
      <c r="C75" s="125"/>
      <c r="D75" s="125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</row>
    <row r="76" spans="1:17" ht="12.75" customHeight="1" x14ac:dyDescent="0.1">
      <c r="A76" s="115"/>
      <c r="B76" s="125"/>
      <c r="C76" s="125"/>
      <c r="D76" s="125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</row>
    <row r="77" spans="1:17" ht="12.75" customHeight="1" x14ac:dyDescent="0.1">
      <c r="A77" s="115"/>
      <c r="B77" s="125"/>
      <c r="C77" s="125"/>
      <c r="D77" s="125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</row>
    <row r="78" spans="1:17" ht="12.75" customHeight="1" x14ac:dyDescent="0.1">
      <c r="A78" s="115"/>
      <c r="B78" s="125"/>
      <c r="C78" s="125"/>
      <c r="D78" s="125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</row>
    <row r="79" spans="1:17" ht="12.75" customHeight="1" x14ac:dyDescent="0.1">
      <c r="A79" s="115"/>
      <c r="B79" s="125"/>
      <c r="C79" s="125"/>
      <c r="D79" s="125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</row>
    <row r="80" spans="1:17" ht="12.75" customHeight="1" x14ac:dyDescent="0.1">
      <c r="A80" s="115"/>
      <c r="B80" s="125"/>
      <c r="C80" s="125"/>
      <c r="D80" s="125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</row>
    <row r="81" spans="1:17" ht="12.75" customHeight="1" x14ac:dyDescent="0.1">
      <c r="A81" s="115"/>
      <c r="B81" s="125"/>
      <c r="C81" s="125"/>
      <c r="D81" s="125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</row>
    <row r="82" spans="1:17" ht="12.75" customHeight="1" x14ac:dyDescent="0.1">
      <c r="A82" s="115"/>
      <c r="B82" s="125"/>
      <c r="C82" s="125"/>
      <c r="D82" s="125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</row>
    <row r="83" spans="1:17" ht="12.75" customHeight="1" x14ac:dyDescent="0.1">
      <c r="A83" s="115"/>
      <c r="B83" s="125"/>
      <c r="C83" s="125"/>
      <c r="D83" s="125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</row>
    <row r="84" spans="1:17" ht="12.75" customHeight="1" x14ac:dyDescent="0.1">
      <c r="A84" s="115"/>
      <c r="B84" s="125"/>
      <c r="C84" s="125"/>
      <c r="D84" s="125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</row>
    <row r="85" spans="1:17" ht="12.75" customHeight="1" x14ac:dyDescent="0.1">
      <c r="A85" s="115"/>
      <c r="B85" s="125"/>
      <c r="C85" s="125"/>
      <c r="D85" s="125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</row>
    <row r="86" spans="1:17" ht="12.75" customHeight="1" x14ac:dyDescent="0.1">
      <c r="A86" s="115"/>
      <c r="B86" s="125"/>
      <c r="C86" s="125"/>
      <c r="D86" s="125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</row>
    <row r="87" spans="1:17" ht="12.75" customHeight="1" x14ac:dyDescent="0.1">
      <c r="A87" s="115"/>
      <c r="B87" s="125"/>
      <c r="C87" s="125"/>
      <c r="D87" s="125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</row>
    <row r="88" spans="1:17" ht="12.75" customHeight="1" x14ac:dyDescent="0.1">
      <c r="A88" s="97"/>
      <c r="B88" s="23"/>
      <c r="C88" s="23"/>
      <c r="D88" s="23"/>
    </row>
    <row r="89" spans="1:17" ht="12.75" customHeight="1" x14ac:dyDescent="0.1">
      <c r="A89" s="97"/>
      <c r="B89" s="23"/>
      <c r="C89" s="23"/>
      <c r="D89" s="23"/>
    </row>
    <row r="90" spans="1:17" ht="12.75" customHeight="1" x14ac:dyDescent="0.1">
      <c r="A90" s="97"/>
      <c r="B90" s="23"/>
      <c r="C90" s="23"/>
      <c r="D90" s="23"/>
    </row>
    <row r="91" spans="1:17" ht="12.75" customHeight="1" x14ac:dyDescent="0.1">
      <c r="A91" s="97"/>
      <c r="B91" s="23"/>
      <c r="C91" s="23"/>
      <c r="D91" s="23"/>
    </row>
    <row r="92" spans="1:17" ht="12.75" customHeight="1" x14ac:dyDescent="0.1">
      <c r="A92" s="97"/>
      <c r="B92" s="23"/>
      <c r="C92" s="23"/>
      <c r="D92" s="23"/>
    </row>
    <row r="93" spans="1:17" ht="12.75" customHeight="1" x14ac:dyDescent="0.1">
      <c r="A93" s="97"/>
      <c r="B93" s="23"/>
      <c r="C93" s="23"/>
      <c r="D93" s="23"/>
    </row>
    <row r="94" spans="1:17" ht="12.75" customHeight="1" x14ac:dyDescent="0.1">
      <c r="A94" s="97"/>
      <c r="B94" s="23"/>
      <c r="C94" s="23"/>
      <c r="D94" s="23"/>
    </row>
    <row r="95" spans="1:17" ht="12.75" customHeight="1" x14ac:dyDescent="0.1">
      <c r="A95" s="97"/>
      <c r="B95" s="23"/>
      <c r="C95" s="23"/>
      <c r="D95" s="23"/>
    </row>
    <row r="96" spans="1:17" ht="12.75" customHeight="1" x14ac:dyDescent="0.1">
      <c r="A96" s="97"/>
      <c r="B96" s="23"/>
      <c r="C96" s="23"/>
      <c r="D96" s="23"/>
    </row>
    <row r="97" spans="1:4" ht="12.75" customHeight="1" x14ac:dyDescent="0.1">
      <c r="A97" s="97"/>
      <c r="B97" s="23"/>
      <c r="C97" s="23"/>
      <c r="D97" s="23"/>
    </row>
    <row r="98" spans="1:4" ht="12.75" customHeight="1" x14ac:dyDescent="0.1">
      <c r="A98" s="97"/>
      <c r="B98" s="23"/>
      <c r="C98" s="23"/>
      <c r="D98" s="23"/>
    </row>
    <row r="99" spans="1:4" ht="12.75" customHeight="1" x14ac:dyDescent="0.1">
      <c r="A99" s="97"/>
      <c r="B99" s="23"/>
      <c r="C99" s="23"/>
      <c r="D99" s="23"/>
    </row>
    <row r="100" spans="1:4" ht="12.75" customHeight="1" x14ac:dyDescent="0.1">
      <c r="A100" s="97"/>
      <c r="B100" s="23"/>
      <c r="C100" s="23"/>
      <c r="D100" s="23"/>
    </row>
  </sheetData>
  <mergeCells count="7">
    <mergeCell ref="A1:N1"/>
    <mergeCell ref="I4:K4"/>
    <mergeCell ref="J2:K2"/>
    <mergeCell ref="E6:F6"/>
    <mergeCell ref="G6:H6"/>
    <mergeCell ref="B2:F2"/>
    <mergeCell ref="L2:M2"/>
  </mergeCells>
  <dataValidations count="1">
    <dataValidation type="list" allowBlank="1" showInputMessage="1" showErrorMessage="1" prompt="種目 - 種目を矢印ボタンを押してリストの中から選択して下さい。" sqref="B8:B32" xr:uid="{00000000-0002-0000-0A00-000000000000}">
      <formula1>"MS,30MS,35MS,40MS,45MS,50MS,55MS,60MS,65MS,70MS,75MS"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00"/>
  <sheetViews>
    <sheetView workbookViewId="0"/>
  </sheetViews>
  <sheetFormatPr defaultColWidth="14.453125" defaultRowHeight="15" customHeight="1" x14ac:dyDescent="0.1"/>
  <cols>
    <col min="1" max="1" width="2.7265625" customWidth="1"/>
    <col min="2" max="2" width="8.1796875" customWidth="1"/>
    <col min="3" max="4" width="2.7265625" customWidth="1"/>
    <col min="5" max="8" width="7.2265625" customWidth="1"/>
    <col min="9" max="9" width="14.7265625" customWidth="1"/>
    <col min="10" max="10" width="8.86328125" customWidth="1"/>
    <col min="11" max="11" width="6.40625" customWidth="1"/>
    <col min="12" max="12" width="10.76953125" customWidth="1"/>
    <col min="13" max="13" width="6.6796875" customWidth="1"/>
    <col min="14" max="14" width="5.1796875" customWidth="1"/>
    <col min="15" max="15" width="4.2265625" customWidth="1"/>
    <col min="16" max="16" width="8.7265625" customWidth="1"/>
    <col min="17" max="17" width="16.2265625" customWidth="1"/>
  </cols>
  <sheetData>
    <row r="1" spans="1:17" ht="26.25" customHeight="1" x14ac:dyDescent="0.1">
      <c r="A1" s="216" t="str">
        <f>参加料納入表!A1</f>
        <v>第１８回　全国社会人クラブバドミントン選手権大会　（個人戦）参加申込書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7" ht="27" customHeight="1" x14ac:dyDescent="0.1">
      <c r="A2" s="97"/>
      <c r="B2" s="217" t="s">
        <v>174</v>
      </c>
      <c r="C2" s="154"/>
      <c r="D2" s="154"/>
      <c r="E2" s="154"/>
      <c r="F2" s="166"/>
      <c r="G2" s="98" t="s">
        <v>173</v>
      </c>
      <c r="H2" s="96"/>
      <c r="J2" s="211" t="s">
        <v>31</v>
      </c>
      <c r="K2" s="154"/>
      <c r="L2" s="228">
        <f>参加料納入表!B3</f>
        <v>0</v>
      </c>
      <c r="M2" s="166"/>
      <c r="N2" s="141"/>
    </row>
    <row r="3" spans="1:17" ht="10.5" customHeight="1" x14ac:dyDescent="0.1">
      <c r="A3" s="97"/>
      <c r="B3" s="97"/>
      <c r="C3" s="97"/>
      <c r="D3" s="97"/>
      <c r="E3" s="100"/>
      <c r="F3" s="100"/>
      <c r="G3" s="100"/>
      <c r="H3" s="100"/>
      <c r="I3" s="20"/>
      <c r="J3" s="20"/>
      <c r="K3" s="20"/>
      <c r="L3" s="23"/>
      <c r="M3" s="23"/>
      <c r="N3" s="23"/>
    </row>
    <row r="4" spans="1:17" ht="13.5" customHeight="1" x14ac:dyDescent="0.1">
      <c r="A4" s="97"/>
      <c r="B4" s="23"/>
      <c r="C4" s="23"/>
      <c r="D4" s="23"/>
      <c r="E4" s="18"/>
      <c r="F4" s="18"/>
      <c r="G4" s="18"/>
      <c r="H4" s="18"/>
      <c r="I4" s="212" t="str">
        <f>L2&amp;"社会人クラブバドミントン連盟"</f>
        <v>0社会人クラブバドミントン連盟</v>
      </c>
      <c r="J4" s="197"/>
      <c r="K4" s="197"/>
    </row>
    <row r="5" spans="1:17" ht="12.75" customHeight="1" x14ac:dyDescent="0.1">
      <c r="A5" s="97"/>
      <c r="B5" s="23"/>
      <c r="C5" s="23"/>
      <c r="D5" s="23"/>
      <c r="E5" s="18"/>
      <c r="F5" s="18"/>
      <c r="G5" s="18"/>
      <c r="H5" s="18"/>
      <c r="I5" s="18"/>
      <c r="J5" s="18"/>
      <c r="K5" s="18"/>
    </row>
    <row r="6" spans="1:17" ht="12.75" customHeight="1" x14ac:dyDescent="0.1">
      <c r="A6" s="97"/>
      <c r="B6" s="23"/>
      <c r="C6" s="23"/>
      <c r="D6" s="23"/>
      <c r="E6" s="214" t="s">
        <v>99</v>
      </c>
      <c r="F6" s="160"/>
      <c r="G6" s="215" t="s">
        <v>100</v>
      </c>
      <c r="H6" s="160"/>
      <c r="I6" s="104"/>
      <c r="J6" s="18"/>
      <c r="K6" s="18"/>
    </row>
    <row r="7" spans="1:17" ht="27" customHeight="1" x14ac:dyDescent="0.1">
      <c r="A7" s="97"/>
      <c r="B7" s="106" t="s">
        <v>13</v>
      </c>
      <c r="C7" s="107" t="s">
        <v>15</v>
      </c>
      <c r="D7" s="108" t="s">
        <v>17</v>
      </c>
      <c r="E7" s="109" t="s">
        <v>101</v>
      </c>
      <c r="F7" s="110" t="s">
        <v>39</v>
      </c>
      <c r="G7" s="111" t="s">
        <v>102</v>
      </c>
      <c r="H7" s="112" t="s">
        <v>103</v>
      </c>
      <c r="I7" s="109" t="s">
        <v>104</v>
      </c>
      <c r="J7" s="113" t="s">
        <v>105</v>
      </c>
      <c r="K7" s="106" t="s">
        <v>26</v>
      </c>
      <c r="L7" s="113" t="s">
        <v>106</v>
      </c>
      <c r="M7" s="113" t="s">
        <v>107</v>
      </c>
      <c r="N7" s="114" t="s">
        <v>108</v>
      </c>
    </row>
    <row r="8" spans="1:17" ht="27" customHeight="1" x14ac:dyDescent="0.1">
      <c r="A8" s="144">
        <v>26</v>
      </c>
      <c r="B8" s="117"/>
      <c r="C8" s="145"/>
      <c r="D8" s="117"/>
      <c r="E8" s="146"/>
      <c r="F8" s="147"/>
      <c r="G8" s="148"/>
      <c r="H8" s="149"/>
      <c r="I8" s="146"/>
      <c r="J8" s="150"/>
      <c r="K8" s="117" t="str">
        <f>IF(J8="","",DATEDIF(J8,参加料納入表!$F$72,"Y")&amp;"歳")</f>
        <v/>
      </c>
      <c r="L8" s="151"/>
      <c r="M8" s="152"/>
      <c r="N8" s="152"/>
      <c r="O8" s="126"/>
      <c r="P8" s="125" t="s">
        <v>175</v>
      </c>
      <c r="Q8" s="126" t="s">
        <v>176</v>
      </c>
    </row>
    <row r="9" spans="1:17" ht="27" customHeight="1" x14ac:dyDescent="0.1">
      <c r="A9" s="144">
        <v>27</v>
      </c>
      <c r="B9" s="117"/>
      <c r="C9" s="145"/>
      <c r="D9" s="117"/>
      <c r="E9" s="146"/>
      <c r="F9" s="147"/>
      <c r="G9" s="148"/>
      <c r="H9" s="149"/>
      <c r="I9" s="146"/>
      <c r="J9" s="150"/>
      <c r="K9" s="117" t="str">
        <f>IF(J9="","",DATEDIF(J9,参加料納入表!$F$72,"Y")&amp;"歳")</f>
        <v/>
      </c>
      <c r="L9" s="151"/>
      <c r="M9" s="152"/>
      <c r="N9" s="152"/>
      <c r="O9" s="126"/>
      <c r="P9" s="125" t="s">
        <v>177</v>
      </c>
      <c r="Q9" s="126" t="s">
        <v>178</v>
      </c>
    </row>
    <row r="10" spans="1:17" ht="27" customHeight="1" x14ac:dyDescent="0.1">
      <c r="A10" s="144">
        <v>28</v>
      </c>
      <c r="B10" s="117"/>
      <c r="C10" s="145"/>
      <c r="D10" s="117"/>
      <c r="E10" s="146"/>
      <c r="F10" s="147"/>
      <c r="G10" s="148"/>
      <c r="H10" s="149"/>
      <c r="I10" s="146"/>
      <c r="J10" s="150"/>
      <c r="K10" s="117" t="str">
        <f>IF(J10="","",DATEDIF(J10,参加料納入表!$F$72,"Y")&amp;"歳")</f>
        <v/>
      </c>
      <c r="L10" s="151"/>
      <c r="M10" s="152"/>
      <c r="N10" s="152"/>
      <c r="O10" s="126"/>
      <c r="P10" s="125" t="s">
        <v>179</v>
      </c>
      <c r="Q10" s="126" t="s">
        <v>180</v>
      </c>
    </row>
    <row r="11" spans="1:17" ht="27" customHeight="1" x14ac:dyDescent="0.1">
      <c r="A11" s="144">
        <v>29</v>
      </c>
      <c r="B11" s="117"/>
      <c r="C11" s="145"/>
      <c r="D11" s="117"/>
      <c r="E11" s="146"/>
      <c r="F11" s="147"/>
      <c r="G11" s="148"/>
      <c r="H11" s="149"/>
      <c r="I11" s="146"/>
      <c r="J11" s="150"/>
      <c r="K11" s="117" t="str">
        <f>IF(J11="","",DATEDIF(J11,参加料納入表!$F$72,"Y")&amp;"歳")</f>
        <v/>
      </c>
      <c r="L11" s="151"/>
      <c r="M11" s="152"/>
      <c r="N11" s="152"/>
      <c r="O11" s="126"/>
      <c r="P11" s="125" t="s">
        <v>181</v>
      </c>
      <c r="Q11" s="126" t="s">
        <v>182</v>
      </c>
    </row>
    <row r="12" spans="1:17" ht="27" customHeight="1" x14ac:dyDescent="0.1">
      <c r="A12" s="144">
        <v>30</v>
      </c>
      <c r="B12" s="117"/>
      <c r="C12" s="145"/>
      <c r="D12" s="117"/>
      <c r="E12" s="146"/>
      <c r="F12" s="147"/>
      <c r="G12" s="148"/>
      <c r="H12" s="149"/>
      <c r="I12" s="146"/>
      <c r="J12" s="150"/>
      <c r="K12" s="117" t="str">
        <f>IF(J12="","",DATEDIF(J12,参加料納入表!$F$72,"Y")&amp;"歳")</f>
        <v/>
      </c>
      <c r="L12" s="151"/>
      <c r="M12" s="152"/>
      <c r="N12" s="152"/>
      <c r="O12" s="126"/>
      <c r="P12" s="125" t="s">
        <v>183</v>
      </c>
      <c r="Q12" s="126" t="s">
        <v>184</v>
      </c>
    </row>
    <row r="13" spans="1:17" ht="27" customHeight="1" x14ac:dyDescent="0.1">
      <c r="A13" s="144">
        <v>31</v>
      </c>
      <c r="B13" s="117"/>
      <c r="C13" s="145"/>
      <c r="D13" s="117"/>
      <c r="E13" s="146"/>
      <c r="F13" s="147"/>
      <c r="G13" s="148"/>
      <c r="H13" s="149"/>
      <c r="I13" s="146"/>
      <c r="J13" s="150"/>
      <c r="K13" s="117" t="str">
        <f>IF(J13="","",DATEDIF(J13,参加料納入表!$F$72,"Y")&amp;"歳")</f>
        <v/>
      </c>
      <c r="L13" s="151"/>
      <c r="M13" s="152"/>
      <c r="N13" s="152"/>
      <c r="O13" s="126"/>
      <c r="P13" s="125" t="s">
        <v>185</v>
      </c>
      <c r="Q13" s="126" t="s">
        <v>186</v>
      </c>
    </row>
    <row r="14" spans="1:17" ht="27" customHeight="1" x14ac:dyDescent="0.1">
      <c r="A14" s="144">
        <v>32</v>
      </c>
      <c r="B14" s="117"/>
      <c r="C14" s="145"/>
      <c r="D14" s="117"/>
      <c r="E14" s="146"/>
      <c r="F14" s="147"/>
      <c r="G14" s="148"/>
      <c r="H14" s="149"/>
      <c r="I14" s="146"/>
      <c r="J14" s="150"/>
      <c r="K14" s="117" t="str">
        <f>IF(J14="","",DATEDIF(J14,参加料納入表!$F$72,"Y")&amp;"歳")</f>
        <v/>
      </c>
      <c r="L14" s="151"/>
      <c r="M14" s="152"/>
      <c r="N14" s="152"/>
      <c r="O14" s="126"/>
      <c r="P14" s="125" t="s">
        <v>187</v>
      </c>
      <c r="Q14" s="126" t="s">
        <v>188</v>
      </c>
    </row>
    <row r="15" spans="1:17" ht="27" customHeight="1" x14ac:dyDescent="0.1">
      <c r="A15" s="144">
        <v>33</v>
      </c>
      <c r="B15" s="117"/>
      <c r="C15" s="145"/>
      <c r="D15" s="117"/>
      <c r="E15" s="146"/>
      <c r="F15" s="147"/>
      <c r="G15" s="148"/>
      <c r="H15" s="149"/>
      <c r="I15" s="146"/>
      <c r="J15" s="150"/>
      <c r="K15" s="117" t="str">
        <f>IF(J15="","",DATEDIF(J15,参加料納入表!$F$72,"Y")&amp;"歳")</f>
        <v/>
      </c>
      <c r="L15" s="151"/>
      <c r="M15" s="152"/>
      <c r="N15" s="152"/>
      <c r="O15" s="126"/>
      <c r="P15" s="125" t="s">
        <v>189</v>
      </c>
      <c r="Q15" s="126" t="s">
        <v>190</v>
      </c>
    </row>
    <row r="16" spans="1:17" ht="27" customHeight="1" x14ac:dyDescent="0.1">
      <c r="A16" s="144">
        <v>34</v>
      </c>
      <c r="B16" s="117"/>
      <c r="C16" s="145"/>
      <c r="D16" s="117"/>
      <c r="E16" s="146"/>
      <c r="F16" s="147"/>
      <c r="G16" s="148"/>
      <c r="H16" s="149"/>
      <c r="I16" s="146"/>
      <c r="J16" s="150"/>
      <c r="K16" s="117" t="str">
        <f>IF(J16="","",DATEDIF(J16,参加料納入表!$F$72,"Y")&amp;"歳")</f>
        <v/>
      </c>
      <c r="L16" s="151" t="s">
        <v>135</v>
      </c>
      <c r="M16" s="152" t="s">
        <v>135</v>
      </c>
      <c r="N16" s="152" t="s">
        <v>135</v>
      </c>
      <c r="O16" s="126"/>
      <c r="P16" s="125" t="s">
        <v>191</v>
      </c>
      <c r="Q16" s="126" t="s">
        <v>192</v>
      </c>
    </row>
    <row r="17" spans="1:17" ht="27" customHeight="1" x14ac:dyDescent="0.1">
      <c r="A17" s="144">
        <v>35</v>
      </c>
      <c r="B17" s="117"/>
      <c r="C17" s="145"/>
      <c r="D17" s="117"/>
      <c r="E17" s="146"/>
      <c r="F17" s="147"/>
      <c r="G17" s="148"/>
      <c r="H17" s="149"/>
      <c r="I17" s="146"/>
      <c r="J17" s="150"/>
      <c r="K17" s="117" t="str">
        <f>IF(J17="","",DATEDIF(J17,参加料納入表!$F$72,"Y")&amp;"歳")</f>
        <v/>
      </c>
      <c r="L17" s="151" t="s">
        <v>135</v>
      </c>
      <c r="M17" s="152" t="s">
        <v>135</v>
      </c>
      <c r="N17" s="152" t="s">
        <v>135</v>
      </c>
      <c r="O17" s="126"/>
      <c r="P17" s="125" t="s">
        <v>193</v>
      </c>
      <c r="Q17" s="126" t="s">
        <v>194</v>
      </c>
    </row>
    <row r="18" spans="1:17" ht="27" customHeight="1" x14ac:dyDescent="0.1">
      <c r="A18" s="144">
        <v>36</v>
      </c>
      <c r="B18" s="117"/>
      <c r="C18" s="145"/>
      <c r="D18" s="117"/>
      <c r="E18" s="146"/>
      <c r="F18" s="147"/>
      <c r="G18" s="148"/>
      <c r="H18" s="149"/>
      <c r="I18" s="146"/>
      <c r="J18" s="150"/>
      <c r="K18" s="117" t="str">
        <f>IF(J18="","",DATEDIF(J18,参加料納入表!$F$72,"Y")&amp;"歳")</f>
        <v/>
      </c>
      <c r="L18" s="151" t="s">
        <v>135</v>
      </c>
      <c r="M18" s="152" t="s">
        <v>135</v>
      </c>
      <c r="N18" s="152" t="s">
        <v>135</v>
      </c>
      <c r="O18" s="126"/>
      <c r="P18" s="125" t="s">
        <v>195</v>
      </c>
      <c r="Q18" s="126" t="s">
        <v>196</v>
      </c>
    </row>
    <row r="19" spans="1:17" ht="27" customHeight="1" x14ac:dyDescent="0.1">
      <c r="A19" s="144">
        <v>37</v>
      </c>
      <c r="B19" s="117"/>
      <c r="C19" s="145"/>
      <c r="D19" s="117"/>
      <c r="E19" s="146"/>
      <c r="F19" s="147"/>
      <c r="G19" s="148"/>
      <c r="H19" s="149"/>
      <c r="I19" s="146"/>
      <c r="J19" s="150"/>
      <c r="K19" s="117" t="str">
        <f>IF(J19="","",DATEDIF(J19,参加料納入表!$F$72,"Y")&amp;"歳")</f>
        <v/>
      </c>
      <c r="L19" s="151" t="s">
        <v>135</v>
      </c>
      <c r="M19" s="152" t="s">
        <v>135</v>
      </c>
      <c r="N19" s="152" t="s">
        <v>135</v>
      </c>
      <c r="O19" s="126"/>
      <c r="P19" s="126"/>
      <c r="Q19" s="126"/>
    </row>
    <row r="20" spans="1:17" ht="27" customHeight="1" x14ac:dyDescent="0.1">
      <c r="A20" s="144">
        <v>38</v>
      </c>
      <c r="B20" s="117"/>
      <c r="C20" s="145"/>
      <c r="D20" s="117"/>
      <c r="E20" s="146"/>
      <c r="F20" s="147"/>
      <c r="G20" s="148"/>
      <c r="H20" s="149"/>
      <c r="I20" s="146"/>
      <c r="J20" s="150"/>
      <c r="K20" s="117" t="str">
        <f>IF(J20="","",DATEDIF(J20,参加料納入表!$F$72,"Y")&amp;"歳")</f>
        <v/>
      </c>
      <c r="L20" s="151" t="s">
        <v>135</v>
      </c>
      <c r="M20" s="152" t="s">
        <v>135</v>
      </c>
      <c r="N20" s="152" t="s">
        <v>135</v>
      </c>
      <c r="O20" s="126"/>
      <c r="P20" s="126"/>
      <c r="Q20" s="126"/>
    </row>
    <row r="21" spans="1:17" ht="27" customHeight="1" x14ac:dyDescent="0.1">
      <c r="A21" s="144">
        <v>39</v>
      </c>
      <c r="B21" s="117"/>
      <c r="C21" s="145"/>
      <c r="D21" s="117"/>
      <c r="E21" s="146"/>
      <c r="F21" s="147"/>
      <c r="G21" s="148"/>
      <c r="H21" s="149"/>
      <c r="I21" s="146"/>
      <c r="J21" s="150"/>
      <c r="K21" s="117" t="str">
        <f>IF(J21="","",DATEDIF(J21,参加料納入表!$F$72,"Y")&amp;"歳")</f>
        <v/>
      </c>
      <c r="L21" s="151" t="s">
        <v>135</v>
      </c>
      <c r="M21" s="152" t="s">
        <v>135</v>
      </c>
      <c r="N21" s="152" t="s">
        <v>135</v>
      </c>
      <c r="O21" s="126"/>
      <c r="P21" s="126"/>
      <c r="Q21" s="126"/>
    </row>
    <row r="22" spans="1:17" ht="27" customHeight="1" x14ac:dyDescent="0.1">
      <c r="A22" s="144">
        <v>40</v>
      </c>
      <c r="B22" s="117"/>
      <c r="C22" s="145"/>
      <c r="D22" s="117"/>
      <c r="E22" s="146"/>
      <c r="F22" s="147"/>
      <c r="G22" s="148"/>
      <c r="H22" s="149"/>
      <c r="I22" s="146"/>
      <c r="J22" s="150"/>
      <c r="K22" s="117" t="str">
        <f>IF(J22="","",DATEDIF(J22,参加料納入表!$F$72,"Y")&amp;"歳")</f>
        <v/>
      </c>
      <c r="L22" s="151" t="s">
        <v>135</v>
      </c>
      <c r="M22" s="152" t="s">
        <v>135</v>
      </c>
      <c r="N22" s="152" t="s">
        <v>135</v>
      </c>
      <c r="O22" s="126"/>
      <c r="P22" s="126"/>
      <c r="Q22" s="126"/>
    </row>
    <row r="23" spans="1:17" ht="27" customHeight="1" x14ac:dyDescent="0.1">
      <c r="A23" s="144">
        <v>41</v>
      </c>
      <c r="B23" s="117"/>
      <c r="C23" s="145"/>
      <c r="D23" s="117"/>
      <c r="E23" s="146"/>
      <c r="F23" s="147"/>
      <c r="G23" s="148"/>
      <c r="H23" s="149"/>
      <c r="I23" s="146"/>
      <c r="J23" s="150"/>
      <c r="K23" s="117" t="str">
        <f>IF(J23="","",DATEDIF(J23,参加料納入表!$F$72,"Y")&amp;"歳")</f>
        <v/>
      </c>
      <c r="L23" s="151" t="s">
        <v>135</v>
      </c>
      <c r="M23" s="152" t="s">
        <v>135</v>
      </c>
      <c r="N23" s="152" t="s">
        <v>135</v>
      </c>
      <c r="O23" s="126"/>
      <c r="P23" s="126"/>
      <c r="Q23" s="126"/>
    </row>
    <row r="24" spans="1:17" ht="27" customHeight="1" x14ac:dyDescent="0.1">
      <c r="A24" s="144">
        <v>42</v>
      </c>
      <c r="B24" s="117"/>
      <c r="C24" s="145"/>
      <c r="D24" s="117"/>
      <c r="E24" s="146"/>
      <c r="F24" s="147"/>
      <c r="G24" s="148"/>
      <c r="H24" s="149"/>
      <c r="I24" s="146"/>
      <c r="J24" s="150"/>
      <c r="K24" s="117" t="str">
        <f>IF(J24="","",DATEDIF(J24,参加料納入表!$F$72,"Y")&amp;"歳")</f>
        <v/>
      </c>
      <c r="L24" s="151" t="s">
        <v>135</v>
      </c>
      <c r="M24" s="152" t="s">
        <v>135</v>
      </c>
      <c r="N24" s="152" t="s">
        <v>135</v>
      </c>
      <c r="O24" s="126"/>
      <c r="P24" s="126"/>
      <c r="Q24" s="126"/>
    </row>
    <row r="25" spans="1:17" ht="27" customHeight="1" x14ac:dyDescent="0.1">
      <c r="A25" s="144">
        <v>43</v>
      </c>
      <c r="B25" s="117"/>
      <c r="C25" s="145"/>
      <c r="D25" s="117"/>
      <c r="E25" s="146"/>
      <c r="F25" s="147"/>
      <c r="G25" s="148"/>
      <c r="H25" s="149"/>
      <c r="I25" s="146"/>
      <c r="J25" s="150"/>
      <c r="K25" s="117" t="str">
        <f>IF(J25="","",DATEDIF(J25,参加料納入表!$F$72,"Y")&amp;"歳")</f>
        <v/>
      </c>
      <c r="L25" s="151" t="s">
        <v>135</v>
      </c>
      <c r="M25" s="152" t="s">
        <v>135</v>
      </c>
      <c r="N25" s="152" t="s">
        <v>135</v>
      </c>
      <c r="O25" s="126"/>
      <c r="P25" s="126"/>
      <c r="Q25" s="126"/>
    </row>
    <row r="26" spans="1:17" ht="27" customHeight="1" x14ac:dyDescent="0.1">
      <c r="A26" s="144">
        <v>44</v>
      </c>
      <c r="B26" s="117"/>
      <c r="C26" s="145"/>
      <c r="D26" s="117"/>
      <c r="E26" s="146"/>
      <c r="F26" s="147"/>
      <c r="G26" s="148"/>
      <c r="H26" s="149"/>
      <c r="I26" s="146"/>
      <c r="J26" s="150"/>
      <c r="K26" s="117" t="str">
        <f>IF(J26="","",DATEDIF(J26,参加料納入表!$F$72,"Y")&amp;"歳")</f>
        <v/>
      </c>
      <c r="L26" s="151" t="s">
        <v>135</v>
      </c>
      <c r="M26" s="152" t="s">
        <v>135</v>
      </c>
      <c r="N26" s="152" t="s">
        <v>135</v>
      </c>
      <c r="O26" s="126"/>
      <c r="P26" s="126"/>
      <c r="Q26" s="126"/>
    </row>
    <row r="27" spans="1:17" ht="27" customHeight="1" x14ac:dyDescent="0.1">
      <c r="A27" s="144">
        <v>45</v>
      </c>
      <c r="B27" s="117"/>
      <c r="C27" s="145"/>
      <c r="D27" s="117"/>
      <c r="E27" s="146"/>
      <c r="F27" s="147"/>
      <c r="G27" s="148"/>
      <c r="H27" s="149"/>
      <c r="I27" s="146"/>
      <c r="J27" s="150"/>
      <c r="K27" s="117" t="str">
        <f>IF(J27="","",DATEDIF(J27,参加料納入表!$F$72,"Y")&amp;"歳")</f>
        <v/>
      </c>
      <c r="L27" s="151" t="s">
        <v>135</v>
      </c>
      <c r="M27" s="152" t="s">
        <v>135</v>
      </c>
      <c r="N27" s="152" t="s">
        <v>135</v>
      </c>
      <c r="O27" s="126"/>
      <c r="P27" s="126"/>
      <c r="Q27" s="126"/>
    </row>
    <row r="28" spans="1:17" ht="27" customHeight="1" x14ac:dyDescent="0.1">
      <c r="A28" s="144">
        <v>46</v>
      </c>
      <c r="B28" s="117"/>
      <c r="C28" s="145"/>
      <c r="D28" s="117"/>
      <c r="E28" s="146"/>
      <c r="F28" s="147"/>
      <c r="G28" s="148"/>
      <c r="H28" s="149"/>
      <c r="I28" s="146"/>
      <c r="J28" s="150"/>
      <c r="K28" s="117" t="str">
        <f>IF(J28="","",DATEDIF(J28,参加料納入表!$F$72,"Y")&amp;"歳")</f>
        <v/>
      </c>
      <c r="L28" s="151" t="s">
        <v>135</v>
      </c>
      <c r="M28" s="152" t="s">
        <v>135</v>
      </c>
      <c r="N28" s="152" t="s">
        <v>135</v>
      </c>
      <c r="O28" s="126"/>
      <c r="P28" s="126"/>
      <c r="Q28" s="126"/>
    </row>
    <row r="29" spans="1:17" ht="27" customHeight="1" x14ac:dyDescent="0.1">
      <c r="A29" s="144">
        <v>47</v>
      </c>
      <c r="B29" s="117"/>
      <c r="C29" s="145"/>
      <c r="D29" s="117"/>
      <c r="E29" s="146"/>
      <c r="F29" s="147"/>
      <c r="G29" s="148"/>
      <c r="H29" s="149"/>
      <c r="I29" s="146"/>
      <c r="J29" s="150"/>
      <c r="K29" s="117" t="str">
        <f>IF(J29="","",DATEDIF(J29,参加料納入表!$F$72,"Y")&amp;"歳")</f>
        <v/>
      </c>
      <c r="L29" s="151" t="s">
        <v>135</v>
      </c>
      <c r="M29" s="152" t="s">
        <v>135</v>
      </c>
      <c r="N29" s="152" t="s">
        <v>135</v>
      </c>
      <c r="O29" s="126"/>
      <c r="P29" s="126"/>
      <c r="Q29" s="126"/>
    </row>
    <row r="30" spans="1:17" ht="27" customHeight="1" x14ac:dyDescent="0.1">
      <c r="A30" s="144">
        <v>48</v>
      </c>
      <c r="B30" s="117"/>
      <c r="C30" s="145"/>
      <c r="D30" s="117"/>
      <c r="E30" s="146"/>
      <c r="F30" s="147"/>
      <c r="G30" s="148"/>
      <c r="H30" s="149"/>
      <c r="I30" s="146"/>
      <c r="J30" s="150"/>
      <c r="K30" s="117" t="str">
        <f>IF(J30="","",DATEDIF(J30,参加料納入表!$F$72,"Y")&amp;"歳")</f>
        <v/>
      </c>
      <c r="L30" s="151" t="s">
        <v>135</v>
      </c>
      <c r="M30" s="152" t="s">
        <v>135</v>
      </c>
      <c r="N30" s="152" t="s">
        <v>135</v>
      </c>
      <c r="O30" s="126"/>
      <c r="P30" s="126"/>
      <c r="Q30" s="126"/>
    </row>
    <row r="31" spans="1:17" ht="27" customHeight="1" x14ac:dyDescent="0.1">
      <c r="A31" s="144">
        <v>49</v>
      </c>
      <c r="B31" s="117"/>
      <c r="C31" s="145"/>
      <c r="D31" s="117"/>
      <c r="E31" s="146"/>
      <c r="F31" s="147"/>
      <c r="G31" s="148"/>
      <c r="H31" s="149"/>
      <c r="I31" s="146"/>
      <c r="J31" s="150"/>
      <c r="K31" s="117" t="str">
        <f>IF(J31="","",DATEDIF(J31,参加料納入表!$F$72,"Y")&amp;"歳")</f>
        <v/>
      </c>
      <c r="L31" s="151" t="s">
        <v>135</v>
      </c>
      <c r="M31" s="152" t="s">
        <v>135</v>
      </c>
      <c r="N31" s="152" t="s">
        <v>135</v>
      </c>
      <c r="O31" s="126"/>
      <c r="P31" s="126"/>
      <c r="Q31" s="126"/>
    </row>
    <row r="32" spans="1:17" ht="27" customHeight="1" x14ac:dyDescent="0.1">
      <c r="A32" s="144">
        <v>50</v>
      </c>
      <c r="B32" s="117"/>
      <c r="C32" s="145"/>
      <c r="D32" s="117"/>
      <c r="E32" s="146"/>
      <c r="F32" s="147"/>
      <c r="G32" s="148"/>
      <c r="H32" s="149"/>
      <c r="I32" s="146"/>
      <c r="J32" s="150"/>
      <c r="K32" s="117" t="str">
        <f>IF(J32="","",DATEDIF(J32,参加料納入表!$F$72,"Y")&amp;"歳")</f>
        <v/>
      </c>
      <c r="L32" s="151" t="s">
        <v>135</v>
      </c>
      <c r="M32" s="152" t="s">
        <v>135</v>
      </c>
      <c r="N32" s="152" t="s">
        <v>135</v>
      </c>
      <c r="O32" s="126"/>
      <c r="P32" s="126"/>
      <c r="Q32" s="126"/>
    </row>
    <row r="33" spans="1:17" ht="12.75" customHeight="1" x14ac:dyDescent="0.1">
      <c r="A33" s="115"/>
      <c r="B33" s="125"/>
      <c r="C33" s="125"/>
      <c r="D33" s="125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</row>
    <row r="34" spans="1:17" ht="12.75" customHeight="1" x14ac:dyDescent="0.1">
      <c r="A34" s="115"/>
      <c r="B34" s="125"/>
      <c r="C34" s="125"/>
      <c r="D34" s="125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</row>
    <row r="35" spans="1:17" ht="12.75" customHeight="1" x14ac:dyDescent="0.1">
      <c r="A35" s="115"/>
      <c r="B35" s="125"/>
      <c r="C35" s="125"/>
      <c r="D35" s="125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</row>
    <row r="36" spans="1:17" ht="12.75" customHeight="1" x14ac:dyDescent="0.1">
      <c r="A36" s="115"/>
      <c r="B36" s="125"/>
      <c r="C36" s="125"/>
      <c r="D36" s="125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</row>
    <row r="37" spans="1:17" ht="12.75" customHeight="1" x14ac:dyDescent="0.1">
      <c r="A37" s="115"/>
      <c r="B37" s="125"/>
      <c r="C37" s="125"/>
      <c r="D37" s="125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</row>
    <row r="38" spans="1:17" ht="12.75" customHeight="1" x14ac:dyDescent="0.1">
      <c r="A38" s="115"/>
      <c r="B38" s="125"/>
      <c r="C38" s="125"/>
      <c r="D38" s="125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</row>
    <row r="39" spans="1:17" ht="12.75" customHeight="1" x14ac:dyDescent="0.1">
      <c r="A39" s="115"/>
      <c r="B39" s="125"/>
      <c r="C39" s="125"/>
      <c r="D39" s="125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</row>
    <row r="40" spans="1:17" ht="12.75" customHeight="1" x14ac:dyDescent="0.1">
      <c r="A40" s="115"/>
      <c r="B40" s="125"/>
      <c r="C40" s="125"/>
      <c r="D40" s="125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</row>
    <row r="41" spans="1:17" ht="12.75" customHeight="1" x14ac:dyDescent="0.1">
      <c r="A41" s="115"/>
      <c r="B41" s="125"/>
      <c r="C41" s="125"/>
      <c r="D41" s="125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</row>
    <row r="42" spans="1:17" ht="12.75" customHeight="1" x14ac:dyDescent="0.1">
      <c r="A42" s="115"/>
      <c r="B42" s="125"/>
      <c r="C42" s="125"/>
      <c r="D42" s="125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</row>
    <row r="43" spans="1:17" ht="12.75" customHeight="1" x14ac:dyDescent="0.1">
      <c r="A43" s="115"/>
      <c r="B43" s="125"/>
      <c r="C43" s="125"/>
      <c r="D43" s="125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</row>
    <row r="44" spans="1:17" ht="12.75" customHeight="1" x14ac:dyDescent="0.1">
      <c r="A44" s="115"/>
      <c r="B44" s="125"/>
      <c r="C44" s="125"/>
      <c r="D44" s="125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</row>
    <row r="45" spans="1:17" ht="12.75" customHeight="1" x14ac:dyDescent="0.1">
      <c r="A45" s="115"/>
      <c r="B45" s="125"/>
      <c r="C45" s="125"/>
      <c r="D45" s="125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</row>
    <row r="46" spans="1:17" ht="12.75" customHeight="1" x14ac:dyDescent="0.1">
      <c r="A46" s="115"/>
      <c r="B46" s="125"/>
      <c r="C46" s="125"/>
      <c r="D46" s="125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</row>
    <row r="47" spans="1:17" ht="12.75" customHeight="1" x14ac:dyDescent="0.1">
      <c r="A47" s="115"/>
      <c r="B47" s="125"/>
      <c r="C47" s="125"/>
      <c r="D47" s="125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</row>
    <row r="48" spans="1:17" ht="12.75" customHeight="1" x14ac:dyDescent="0.1">
      <c r="A48" s="115"/>
      <c r="B48" s="125"/>
      <c r="C48" s="125"/>
      <c r="D48" s="125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</row>
    <row r="49" spans="1:17" ht="12.75" customHeight="1" x14ac:dyDescent="0.1">
      <c r="A49" s="115"/>
      <c r="B49" s="125"/>
      <c r="C49" s="125"/>
      <c r="D49" s="125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</row>
    <row r="50" spans="1:17" ht="12.75" customHeight="1" x14ac:dyDescent="0.1">
      <c r="A50" s="115"/>
      <c r="B50" s="125"/>
      <c r="C50" s="125"/>
      <c r="D50" s="125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</row>
    <row r="51" spans="1:17" ht="12.75" customHeight="1" x14ac:dyDescent="0.1">
      <c r="A51" s="115"/>
      <c r="B51" s="125"/>
      <c r="C51" s="125"/>
      <c r="D51" s="125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</row>
    <row r="52" spans="1:17" ht="12.75" customHeight="1" x14ac:dyDescent="0.1">
      <c r="A52" s="115"/>
      <c r="B52" s="125"/>
      <c r="C52" s="125"/>
      <c r="D52" s="125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</row>
    <row r="53" spans="1:17" ht="12.75" customHeight="1" x14ac:dyDescent="0.1">
      <c r="A53" s="115"/>
      <c r="B53" s="125"/>
      <c r="C53" s="125"/>
      <c r="D53" s="125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</row>
    <row r="54" spans="1:17" ht="12.75" customHeight="1" x14ac:dyDescent="0.1">
      <c r="A54" s="115"/>
      <c r="B54" s="125"/>
      <c r="C54" s="125"/>
      <c r="D54" s="125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</row>
    <row r="55" spans="1:17" ht="12.75" customHeight="1" x14ac:dyDescent="0.1">
      <c r="A55" s="115"/>
      <c r="B55" s="125"/>
      <c r="C55" s="125"/>
      <c r="D55" s="125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</row>
    <row r="56" spans="1:17" ht="12.75" customHeight="1" x14ac:dyDescent="0.1">
      <c r="A56" s="115"/>
      <c r="B56" s="125"/>
      <c r="C56" s="125"/>
      <c r="D56" s="125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</row>
    <row r="57" spans="1:17" ht="12.75" customHeight="1" x14ac:dyDescent="0.1">
      <c r="A57" s="115"/>
      <c r="B57" s="125"/>
      <c r="C57" s="125"/>
      <c r="D57" s="125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</row>
    <row r="58" spans="1:17" ht="12.75" customHeight="1" x14ac:dyDescent="0.1">
      <c r="A58" s="115"/>
      <c r="B58" s="125"/>
      <c r="C58" s="125"/>
      <c r="D58" s="125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</row>
    <row r="59" spans="1:17" ht="12.75" customHeight="1" x14ac:dyDescent="0.1">
      <c r="A59" s="115"/>
      <c r="B59" s="125"/>
      <c r="C59" s="125"/>
      <c r="D59" s="125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</row>
    <row r="60" spans="1:17" ht="12.75" customHeight="1" x14ac:dyDescent="0.1">
      <c r="A60" s="115"/>
      <c r="B60" s="125"/>
      <c r="C60" s="125"/>
      <c r="D60" s="125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</row>
    <row r="61" spans="1:17" ht="12.75" customHeight="1" x14ac:dyDescent="0.1">
      <c r="A61" s="115"/>
      <c r="B61" s="125"/>
      <c r="C61" s="125"/>
      <c r="D61" s="125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</row>
    <row r="62" spans="1:17" ht="12.75" customHeight="1" x14ac:dyDescent="0.1">
      <c r="A62" s="115"/>
      <c r="B62" s="125"/>
      <c r="C62" s="125"/>
      <c r="D62" s="125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</row>
    <row r="63" spans="1:17" ht="12.75" customHeight="1" x14ac:dyDescent="0.1">
      <c r="A63" s="115"/>
      <c r="B63" s="125"/>
      <c r="C63" s="125"/>
      <c r="D63" s="125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</row>
    <row r="64" spans="1:17" ht="12.75" customHeight="1" x14ac:dyDescent="0.1">
      <c r="A64" s="115"/>
      <c r="B64" s="125"/>
      <c r="C64" s="125"/>
      <c r="D64" s="125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</row>
    <row r="65" spans="1:17" ht="12.75" customHeight="1" x14ac:dyDescent="0.1">
      <c r="A65" s="115"/>
      <c r="B65" s="125"/>
      <c r="C65" s="125"/>
      <c r="D65" s="125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</row>
    <row r="66" spans="1:17" ht="12.75" customHeight="1" x14ac:dyDescent="0.1">
      <c r="A66" s="115"/>
      <c r="B66" s="125"/>
      <c r="C66" s="125"/>
      <c r="D66" s="125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</row>
    <row r="67" spans="1:17" ht="12.75" customHeight="1" x14ac:dyDescent="0.1">
      <c r="A67" s="115"/>
      <c r="B67" s="125"/>
      <c r="C67" s="125"/>
      <c r="D67" s="125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</row>
    <row r="68" spans="1:17" ht="12.75" customHeight="1" x14ac:dyDescent="0.1">
      <c r="A68" s="115"/>
      <c r="B68" s="125"/>
      <c r="C68" s="125"/>
      <c r="D68" s="125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</row>
    <row r="69" spans="1:17" ht="12.75" customHeight="1" x14ac:dyDescent="0.1">
      <c r="A69" s="115"/>
      <c r="B69" s="125"/>
      <c r="C69" s="125"/>
      <c r="D69" s="125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</row>
    <row r="70" spans="1:17" ht="12.75" customHeight="1" x14ac:dyDescent="0.1">
      <c r="A70" s="115"/>
      <c r="B70" s="125"/>
      <c r="C70" s="125"/>
      <c r="D70" s="125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</row>
    <row r="71" spans="1:17" ht="12.75" customHeight="1" x14ac:dyDescent="0.1">
      <c r="A71" s="115"/>
      <c r="B71" s="125"/>
      <c r="C71" s="125"/>
      <c r="D71" s="125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</row>
    <row r="72" spans="1:17" ht="12.75" customHeight="1" x14ac:dyDescent="0.1">
      <c r="A72" s="115"/>
      <c r="B72" s="125"/>
      <c r="C72" s="125"/>
      <c r="D72" s="125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</row>
    <row r="73" spans="1:17" ht="12.75" customHeight="1" x14ac:dyDescent="0.1">
      <c r="A73" s="115"/>
      <c r="B73" s="125"/>
      <c r="C73" s="125"/>
      <c r="D73" s="125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</row>
    <row r="74" spans="1:17" ht="12.75" customHeight="1" x14ac:dyDescent="0.1">
      <c r="A74" s="115"/>
      <c r="B74" s="125"/>
      <c r="C74" s="125"/>
      <c r="D74" s="125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</row>
    <row r="75" spans="1:17" ht="12.75" customHeight="1" x14ac:dyDescent="0.1">
      <c r="A75" s="115"/>
      <c r="B75" s="125"/>
      <c r="C75" s="125"/>
      <c r="D75" s="125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</row>
    <row r="76" spans="1:17" ht="12.75" customHeight="1" x14ac:dyDescent="0.1">
      <c r="A76" s="115"/>
      <c r="B76" s="125"/>
      <c r="C76" s="125"/>
      <c r="D76" s="125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</row>
    <row r="77" spans="1:17" ht="12.75" customHeight="1" x14ac:dyDescent="0.1">
      <c r="A77" s="115"/>
      <c r="B77" s="125"/>
      <c r="C77" s="125"/>
      <c r="D77" s="125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</row>
    <row r="78" spans="1:17" ht="12.75" customHeight="1" x14ac:dyDescent="0.1">
      <c r="A78" s="115"/>
      <c r="B78" s="125"/>
      <c r="C78" s="125"/>
      <c r="D78" s="125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</row>
    <row r="79" spans="1:17" ht="12.75" customHeight="1" x14ac:dyDescent="0.1">
      <c r="A79" s="115"/>
      <c r="B79" s="125"/>
      <c r="C79" s="125"/>
      <c r="D79" s="125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</row>
    <row r="80" spans="1:17" ht="12.75" customHeight="1" x14ac:dyDescent="0.1">
      <c r="A80" s="115"/>
      <c r="B80" s="125"/>
      <c r="C80" s="125"/>
      <c r="D80" s="125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</row>
    <row r="81" spans="1:17" ht="12.75" customHeight="1" x14ac:dyDescent="0.1">
      <c r="A81" s="115"/>
      <c r="B81" s="125"/>
      <c r="C81" s="125"/>
      <c r="D81" s="125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</row>
    <row r="82" spans="1:17" ht="12.75" customHeight="1" x14ac:dyDescent="0.1">
      <c r="A82" s="115"/>
      <c r="B82" s="125"/>
      <c r="C82" s="125"/>
      <c r="D82" s="125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</row>
    <row r="83" spans="1:17" ht="12.75" customHeight="1" x14ac:dyDescent="0.1">
      <c r="A83" s="115"/>
      <c r="B83" s="125"/>
      <c r="C83" s="125"/>
      <c r="D83" s="125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</row>
    <row r="84" spans="1:17" ht="12.75" customHeight="1" x14ac:dyDescent="0.1">
      <c r="A84" s="115"/>
      <c r="B84" s="125"/>
      <c r="C84" s="125"/>
      <c r="D84" s="125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</row>
    <row r="85" spans="1:17" ht="12.75" customHeight="1" x14ac:dyDescent="0.1">
      <c r="A85" s="115"/>
      <c r="B85" s="125"/>
      <c r="C85" s="125"/>
      <c r="D85" s="125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</row>
    <row r="86" spans="1:17" ht="12.75" customHeight="1" x14ac:dyDescent="0.1">
      <c r="A86" s="115"/>
      <c r="B86" s="125"/>
      <c r="C86" s="125"/>
      <c r="D86" s="125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</row>
    <row r="87" spans="1:17" ht="12.75" customHeight="1" x14ac:dyDescent="0.1">
      <c r="A87" s="115"/>
      <c r="B87" s="125"/>
      <c r="C87" s="125"/>
      <c r="D87" s="125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</row>
    <row r="88" spans="1:17" ht="12.75" customHeight="1" x14ac:dyDescent="0.1">
      <c r="A88" s="97"/>
      <c r="B88" s="23"/>
      <c r="C88" s="23"/>
      <c r="D88" s="23"/>
    </row>
    <row r="89" spans="1:17" ht="12.75" customHeight="1" x14ac:dyDescent="0.1">
      <c r="A89" s="97"/>
      <c r="B89" s="23"/>
      <c r="C89" s="23"/>
      <c r="D89" s="23"/>
    </row>
    <row r="90" spans="1:17" ht="12.75" customHeight="1" x14ac:dyDescent="0.1">
      <c r="A90" s="97"/>
      <c r="B90" s="23"/>
      <c r="C90" s="23"/>
      <c r="D90" s="23"/>
    </row>
    <row r="91" spans="1:17" ht="12.75" customHeight="1" x14ac:dyDescent="0.1">
      <c r="A91" s="97"/>
      <c r="B91" s="23"/>
      <c r="C91" s="23"/>
      <c r="D91" s="23"/>
    </row>
    <row r="92" spans="1:17" ht="12.75" customHeight="1" x14ac:dyDescent="0.1">
      <c r="A92" s="97"/>
      <c r="B92" s="23"/>
      <c r="C92" s="23"/>
      <c r="D92" s="23"/>
    </row>
    <row r="93" spans="1:17" ht="12.75" customHeight="1" x14ac:dyDescent="0.1">
      <c r="A93" s="97"/>
      <c r="B93" s="23"/>
      <c r="C93" s="23"/>
      <c r="D93" s="23"/>
    </row>
    <row r="94" spans="1:17" ht="12.75" customHeight="1" x14ac:dyDescent="0.1">
      <c r="A94" s="97"/>
      <c r="B94" s="23"/>
      <c r="C94" s="23"/>
      <c r="D94" s="23"/>
    </row>
    <row r="95" spans="1:17" ht="12.75" customHeight="1" x14ac:dyDescent="0.1">
      <c r="A95" s="97"/>
      <c r="B95" s="23"/>
      <c r="C95" s="23"/>
      <c r="D95" s="23"/>
    </row>
    <row r="96" spans="1:17" ht="12.75" customHeight="1" x14ac:dyDescent="0.1">
      <c r="A96" s="97"/>
      <c r="B96" s="23"/>
      <c r="C96" s="23"/>
      <c r="D96" s="23"/>
    </row>
    <row r="97" spans="1:4" ht="12.75" customHeight="1" x14ac:dyDescent="0.1">
      <c r="A97" s="97"/>
      <c r="B97" s="23"/>
      <c r="C97" s="23"/>
      <c r="D97" s="23"/>
    </row>
    <row r="98" spans="1:4" ht="12.75" customHeight="1" x14ac:dyDescent="0.1">
      <c r="A98" s="97"/>
      <c r="B98" s="23"/>
      <c r="C98" s="23"/>
      <c r="D98" s="23"/>
    </row>
    <row r="99" spans="1:4" ht="12.75" customHeight="1" x14ac:dyDescent="0.1">
      <c r="A99" s="97"/>
      <c r="B99" s="23"/>
      <c r="C99" s="23"/>
      <c r="D99" s="23"/>
    </row>
    <row r="100" spans="1:4" ht="12.75" customHeight="1" x14ac:dyDescent="0.1">
      <c r="A100" s="97"/>
      <c r="B100" s="23"/>
      <c r="C100" s="23"/>
      <c r="D100" s="23"/>
    </row>
  </sheetData>
  <mergeCells count="7">
    <mergeCell ref="A1:N1"/>
    <mergeCell ref="I4:K4"/>
    <mergeCell ref="J2:K2"/>
    <mergeCell ref="E6:F6"/>
    <mergeCell ref="G6:H6"/>
    <mergeCell ref="B2:F2"/>
    <mergeCell ref="L2:M2"/>
  </mergeCells>
  <dataValidations count="1">
    <dataValidation type="list" allowBlank="1" showInputMessage="1" showErrorMessage="1" prompt="種目 - 種目を矢印ボタンを押してリストの中から選択して下さい。" sqref="B8:B32" xr:uid="{00000000-0002-0000-0B00-000000000000}">
      <formula1>"MS,30MS,35MS,40MS,45MS,50MS,55MS,60MS,65MS,70MS,75MS"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100"/>
  <sheetViews>
    <sheetView workbookViewId="0"/>
  </sheetViews>
  <sheetFormatPr defaultColWidth="14.453125" defaultRowHeight="15" customHeight="1" x14ac:dyDescent="0.1"/>
  <cols>
    <col min="1" max="1" width="2.7265625" customWidth="1"/>
    <col min="2" max="2" width="8.1796875" customWidth="1"/>
    <col min="3" max="4" width="2.7265625" customWidth="1"/>
    <col min="5" max="8" width="7.2265625" customWidth="1"/>
    <col min="9" max="9" width="14.7265625" customWidth="1"/>
    <col min="10" max="10" width="8.86328125" customWidth="1"/>
    <col min="11" max="11" width="6.40625" customWidth="1"/>
    <col min="12" max="12" width="10.76953125" customWidth="1"/>
    <col min="13" max="13" width="6.6796875" customWidth="1"/>
    <col min="14" max="14" width="5.1796875" customWidth="1"/>
    <col min="15" max="15" width="4.2265625" customWidth="1"/>
    <col min="16" max="16" width="8.7265625" customWidth="1"/>
    <col min="17" max="17" width="15.26953125" customWidth="1"/>
  </cols>
  <sheetData>
    <row r="1" spans="1:17" ht="26.25" customHeight="1" x14ac:dyDescent="0.1">
      <c r="A1" s="216" t="str">
        <f>参加料納入表!A1</f>
        <v>第１８回　全国社会人クラブバドミントン選手権大会　（個人戦）参加申込書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7" ht="27" customHeight="1" x14ac:dyDescent="0.1">
      <c r="A2" s="97"/>
      <c r="B2" s="217" t="s">
        <v>197</v>
      </c>
      <c r="C2" s="154"/>
      <c r="D2" s="154"/>
      <c r="E2" s="154"/>
      <c r="F2" s="166"/>
      <c r="G2" s="98" t="s">
        <v>152</v>
      </c>
      <c r="H2" s="96"/>
      <c r="J2" s="211" t="s">
        <v>31</v>
      </c>
      <c r="K2" s="154"/>
      <c r="L2" s="228">
        <f>参加料納入表!B3</f>
        <v>0</v>
      </c>
      <c r="M2" s="166"/>
      <c r="N2" s="141"/>
    </row>
    <row r="3" spans="1:17" ht="10.5" customHeight="1" x14ac:dyDescent="0.1">
      <c r="A3" s="97"/>
      <c r="B3" s="97"/>
      <c r="C3" s="97"/>
      <c r="D3" s="97"/>
      <c r="E3" s="100"/>
      <c r="F3" s="100"/>
      <c r="G3" s="100"/>
      <c r="H3" s="100"/>
      <c r="I3" s="20"/>
      <c r="J3" s="20"/>
      <c r="K3" s="20"/>
      <c r="L3" s="23"/>
      <c r="M3" s="23"/>
      <c r="N3" s="23"/>
    </row>
    <row r="4" spans="1:17" ht="13.5" customHeight="1" x14ac:dyDescent="0.1">
      <c r="A4" s="97"/>
      <c r="B4" s="23"/>
      <c r="C4" s="23"/>
      <c r="D4" s="23"/>
      <c r="E4" s="18"/>
      <c r="F4" s="18"/>
      <c r="G4" s="18"/>
      <c r="H4" s="18"/>
      <c r="I4" s="212" t="str">
        <f>L2&amp;"社会人クラブバドミントン連盟"</f>
        <v>0社会人クラブバドミントン連盟</v>
      </c>
      <c r="J4" s="197"/>
      <c r="K4" s="197"/>
    </row>
    <row r="5" spans="1:17" ht="12.75" customHeight="1" x14ac:dyDescent="0.1">
      <c r="A5" s="97"/>
      <c r="B5" s="23"/>
      <c r="C5" s="23"/>
      <c r="D5" s="23"/>
      <c r="E5" s="18"/>
      <c r="F5" s="18"/>
      <c r="G5" s="18"/>
      <c r="H5" s="18"/>
      <c r="I5" s="18"/>
      <c r="J5" s="18"/>
      <c r="K5" s="18"/>
    </row>
    <row r="6" spans="1:17" ht="12.75" customHeight="1" x14ac:dyDescent="0.1">
      <c r="A6" s="97"/>
      <c r="B6" s="23"/>
      <c r="C6" s="23"/>
      <c r="D6" s="23"/>
      <c r="E6" s="214" t="s">
        <v>99</v>
      </c>
      <c r="F6" s="160"/>
      <c r="G6" s="215" t="s">
        <v>100</v>
      </c>
      <c r="H6" s="160"/>
      <c r="I6" s="104"/>
      <c r="J6" s="18"/>
      <c r="K6" s="18"/>
    </row>
    <row r="7" spans="1:17" ht="27" customHeight="1" x14ac:dyDescent="0.1">
      <c r="A7" s="97"/>
      <c r="B7" s="106" t="s">
        <v>13</v>
      </c>
      <c r="C7" s="107" t="s">
        <v>15</v>
      </c>
      <c r="D7" s="108" t="s">
        <v>17</v>
      </c>
      <c r="E7" s="109" t="s">
        <v>101</v>
      </c>
      <c r="F7" s="110" t="s">
        <v>39</v>
      </c>
      <c r="G7" s="111" t="s">
        <v>102</v>
      </c>
      <c r="H7" s="112" t="s">
        <v>103</v>
      </c>
      <c r="I7" s="109" t="s">
        <v>104</v>
      </c>
      <c r="J7" s="113" t="s">
        <v>105</v>
      </c>
      <c r="K7" s="106" t="s">
        <v>26</v>
      </c>
      <c r="L7" s="113" t="s">
        <v>106</v>
      </c>
      <c r="M7" s="113" t="s">
        <v>107</v>
      </c>
      <c r="N7" s="114" t="s">
        <v>108</v>
      </c>
    </row>
    <row r="8" spans="1:17" ht="27" customHeight="1" x14ac:dyDescent="0.1">
      <c r="A8" s="144">
        <v>1</v>
      </c>
      <c r="B8" s="117"/>
      <c r="C8" s="145"/>
      <c r="D8" s="117"/>
      <c r="E8" s="146"/>
      <c r="F8" s="147"/>
      <c r="G8" s="148"/>
      <c r="H8" s="149"/>
      <c r="I8" s="146"/>
      <c r="J8" s="150"/>
      <c r="K8" s="117" t="str">
        <f>IF(J8="","",DATEDIF(J8,参加料納入表!$F$72,"Y")&amp;"歳")</f>
        <v/>
      </c>
      <c r="L8" s="123"/>
      <c r="M8" s="124" t="s">
        <v>135</v>
      </c>
      <c r="N8" s="124" t="s">
        <v>135</v>
      </c>
      <c r="O8" s="126"/>
      <c r="P8" s="125" t="s">
        <v>198</v>
      </c>
      <c r="Q8" s="126" t="s">
        <v>199</v>
      </c>
    </row>
    <row r="9" spans="1:17" ht="27" customHeight="1" x14ac:dyDescent="0.1">
      <c r="A9" s="144">
        <v>2</v>
      </c>
      <c r="B9" s="117"/>
      <c r="C9" s="145"/>
      <c r="D9" s="117"/>
      <c r="E9" s="146"/>
      <c r="F9" s="147"/>
      <c r="G9" s="148"/>
      <c r="H9" s="149"/>
      <c r="I9" s="146"/>
      <c r="J9" s="150"/>
      <c r="K9" s="117" t="str">
        <f>IF(J9="","",DATEDIF(J9,参加料納入表!$F$72,"Y")&amp;"歳")</f>
        <v/>
      </c>
      <c r="L9" s="123" t="s">
        <v>135</v>
      </c>
      <c r="M9" s="124" t="s">
        <v>135</v>
      </c>
      <c r="N9" s="124" t="s">
        <v>135</v>
      </c>
      <c r="O9" s="126"/>
      <c r="P9" s="125" t="s">
        <v>200</v>
      </c>
      <c r="Q9" s="126" t="s">
        <v>201</v>
      </c>
    </row>
    <row r="10" spans="1:17" ht="27" customHeight="1" x14ac:dyDescent="0.1">
      <c r="A10" s="144">
        <v>3</v>
      </c>
      <c r="B10" s="117"/>
      <c r="C10" s="145"/>
      <c r="D10" s="117"/>
      <c r="E10" s="146"/>
      <c r="F10" s="147"/>
      <c r="G10" s="148"/>
      <c r="H10" s="149"/>
      <c r="I10" s="146"/>
      <c r="J10" s="150"/>
      <c r="K10" s="117" t="str">
        <f>IF(J10="","",DATEDIF(J10,参加料納入表!$F$72,"Y")&amp;"歳")</f>
        <v/>
      </c>
      <c r="L10" s="123"/>
      <c r="M10" s="124"/>
      <c r="N10" s="124"/>
      <c r="O10" s="126"/>
      <c r="P10" s="125" t="s">
        <v>202</v>
      </c>
      <c r="Q10" s="126" t="s">
        <v>203</v>
      </c>
    </row>
    <row r="11" spans="1:17" ht="27" customHeight="1" x14ac:dyDescent="0.1">
      <c r="A11" s="144">
        <v>4</v>
      </c>
      <c r="B11" s="117"/>
      <c r="C11" s="145"/>
      <c r="D11" s="117"/>
      <c r="E11" s="146"/>
      <c r="F11" s="147"/>
      <c r="G11" s="148"/>
      <c r="H11" s="149"/>
      <c r="I11" s="146"/>
      <c r="J11" s="150"/>
      <c r="K11" s="117" t="str">
        <f>IF(J11="","",DATEDIF(J11,参加料納入表!$F$72,"Y")&amp;"歳")</f>
        <v/>
      </c>
      <c r="L11" s="123"/>
      <c r="M11" s="124"/>
      <c r="N11" s="124"/>
      <c r="O11" s="126"/>
      <c r="P11" s="125" t="s">
        <v>204</v>
      </c>
      <c r="Q11" s="126" t="s">
        <v>205</v>
      </c>
    </row>
    <row r="12" spans="1:17" ht="27" customHeight="1" x14ac:dyDescent="0.1">
      <c r="A12" s="144">
        <v>5</v>
      </c>
      <c r="B12" s="117"/>
      <c r="C12" s="145"/>
      <c r="D12" s="117"/>
      <c r="E12" s="146"/>
      <c r="F12" s="147"/>
      <c r="G12" s="148"/>
      <c r="H12" s="149"/>
      <c r="I12" s="146"/>
      <c r="J12" s="150"/>
      <c r="K12" s="117" t="str">
        <f>IF(J12="","",DATEDIF(J12,参加料納入表!$F$72,"Y")&amp;"歳")</f>
        <v/>
      </c>
      <c r="L12" s="123"/>
      <c r="M12" s="124"/>
      <c r="N12" s="124"/>
      <c r="O12" s="126"/>
      <c r="P12" s="125" t="s">
        <v>206</v>
      </c>
      <c r="Q12" s="126" t="s">
        <v>207</v>
      </c>
    </row>
    <row r="13" spans="1:17" ht="27" customHeight="1" x14ac:dyDescent="0.1">
      <c r="A13" s="144">
        <v>6</v>
      </c>
      <c r="B13" s="117"/>
      <c r="C13" s="145"/>
      <c r="D13" s="117"/>
      <c r="E13" s="146"/>
      <c r="F13" s="147"/>
      <c r="G13" s="148"/>
      <c r="H13" s="149"/>
      <c r="I13" s="146"/>
      <c r="J13" s="150"/>
      <c r="K13" s="117" t="str">
        <f>IF(J13="","",DATEDIF(J13,参加料納入表!$F$72,"Y")&amp;"歳")</f>
        <v/>
      </c>
      <c r="L13" s="123" t="s">
        <v>135</v>
      </c>
      <c r="M13" s="124" t="s">
        <v>135</v>
      </c>
      <c r="N13" s="124" t="s">
        <v>135</v>
      </c>
      <c r="O13" s="126"/>
      <c r="P13" s="125" t="s">
        <v>208</v>
      </c>
      <c r="Q13" s="126" t="s">
        <v>209</v>
      </c>
    </row>
    <row r="14" spans="1:17" ht="27" customHeight="1" x14ac:dyDescent="0.1">
      <c r="A14" s="144">
        <v>7</v>
      </c>
      <c r="B14" s="117"/>
      <c r="C14" s="145"/>
      <c r="D14" s="117"/>
      <c r="E14" s="146"/>
      <c r="F14" s="147"/>
      <c r="G14" s="148"/>
      <c r="H14" s="149"/>
      <c r="I14" s="146"/>
      <c r="J14" s="150"/>
      <c r="K14" s="117" t="str">
        <f>IF(J14="","",DATEDIF(J14,参加料納入表!$F$72,"Y")&amp;"歳")</f>
        <v/>
      </c>
      <c r="L14" s="123" t="s">
        <v>135</v>
      </c>
      <c r="M14" s="124" t="s">
        <v>135</v>
      </c>
      <c r="N14" s="124" t="s">
        <v>135</v>
      </c>
      <c r="O14" s="126"/>
      <c r="P14" s="125" t="s">
        <v>210</v>
      </c>
      <c r="Q14" s="126" t="s">
        <v>211</v>
      </c>
    </row>
    <row r="15" spans="1:17" ht="27" customHeight="1" x14ac:dyDescent="0.1">
      <c r="A15" s="144">
        <v>8</v>
      </c>
      <c r="B15" s="117"/>
      <c r="C15" s="145"/>
      <c r="D15" s="117"/>
      <c r="E15" s="146"/>
      <c r="F15" s="147"/>
      <c r="G15" s="148"/>
      <c r="H15" s="149"/>
      <c r="I15" s="146"/>
      <c r="J15" s="150"/>
      <c r="K15" s="117" t="str">
        <f>IF(J15="","",DATEDIF(J15,参加料納入表!$F$72,"Y")&amp;"歳")</f>
        <v/>
      </c>
      <c r="L15" s="123" t="s">
        <v>135</v>
      </c>
      <c r="M15" s="124" t="s">
        <v>135</v>
      </c>
      <c r="N15" s="124" t="s">
        <v>135</v>
      </c>
      <c r="O15" s="126"/>
      <c r="P15" s="125" t="s">
        <v>212</v>
      </c>
      <c r="Q15" s="126" t="s">
        <v>213</v>
      </c>
    </row>
    <row r="16" spans="1:17" ht="27" customHeight="1" x14ac:dyDescent="0.1">
      <c r="A16" s="144">
        <v>9</v>
      </c>
      <c r="B16" s="117"/>
      <c r="C16" s="145"/>
      <c r="D16" s="117"/>
      <c r="E16" s="146"/>
      <c r="F16" s="147"/>
      <c r="G16" s="148"/>
      <c r="H16" s="149"/>
      <c r="I16" s="146"/>
      <c r="J16" s="150"/>
      <c r="K16" s="117" t="str">
        <f>IF(J16="","",DATEDIF(J16,参加料納入表!$F$72,"Y")&amp;"歳")</f>
        <v/>
      </c>
      <c r="L16" s="123" t="s">
        <v>135</v>
      </c>
      <c r="M16" s="124" t="s">
        <v>135</v>
      </c>
      <c r="N16" s="124" t="s">
        <v>135</v>
      </c>
      <c r="O16" s="126"/>
      <c r="P16" s="126"/>
      <c r="Q16" s="126"/>
    </row>
    <row r="17" spans="1:17" ht="27" customHeight="1" x14ac:dyDescent="0.1">
      <c r="A17" s="144">
        <v>10</v>
      </c>
      <c r="B17" s="117"/>
      <c r="C17" s="145"/>
      <c r="D17" s="117"/>
      <c r="E17" s="146"/>
      <c r="F17" s="147"/>
      <c r="G17" s="148"/>
      <c r="H17" s="149"/>
      <c r="I17" s="146"/>
      <c r="J17" s="150"/>
      <c r="K17" s="117" t="str">
        <f>IF(J17="","",DATEDIF(J17,参加料納入表!$F$72,"Y")&amp;"歳")</f>
        <v/>
      </c>
      <c r="L17" s="123" t="s">
        <v>135</v>
      </c>
      <c r="M17" s="124" t="s">
        <v>135</v>
      </c>
      <c r="N17" s="124" t="s">
        <v>135</v>
      </c>
      <c r="O17" s="126"/>
      <c r="P17" s="126"/>
      <c r="Q17" s="126"/>
    </row>
    <row r="18" spans="1:17" ht="27" customHeight="1" x14ac:dyDescent="0.1">
      <c r="A18" s="144">
        <v>11</v>
      </c>
      <c r="B18" s="117"/>
      <c r="C18" s="145"/>
      <c r="D18" s="117"/>
      <c r="E18" s="146"/>
      <c r="F18" s="147"/>
      <c r="G18" s="148"/>
      <c r="H18" s="149"/>
      <c r="I18" s="146"/>
      <c r="J18" s="150"/>
      <c r="K18" s="117" t="str">
        <f>IF(J18="","",DATEDIF(J18,参加料納入表!$F$72,"Y")&amp;"歳")</f>
        <v/>
      </c>
      <c r="L18" s="123" t="s">
        <v>135</v>
      </c>
      <c r="M18" s="124" t="s">
        <v>135</v>
      </c>
      <c r="N18" s="124" t="s">
        <v>135</v>
      </c>
      <c r="O18" s="126"/>
      <c r="P18" s="126"/>
      <c r="Q18" s="126"/>
    </row>
    <row r="19" spans="1:17" ht="27" customHeight="1" x14ac:dyDescent="0.1">
      <c r="A19" s="144">
        <v>12</v>
      </c>
      <c r="B19" s="117"/>
      <c r="C19" s="145"/>
      <c r="D19" s="117"/>
      <c r="E19" s="146"/>
      <c r="F19" s="147"/>
      <c r="G19" s="148"/>
      <c r="H19" s="149"/>
      <c r="I19" s="146"/>
      <c r="J19" s="150"/>
      <c r="K19" s="117" t="str">
        <f>IF(J19="","",DATEDIF(J19,参加料納入表!$F$72,"Y")&amp;"歳")</f>
        <v/>
      </c>
      <c r="L19" s="123" t="s">
        <v>135</v>
      </c>
      <c r="M19" s="124" t="s">
        <v>135</v>
      </c>
      <c r="N19" s="124" t="s">
        <v>135</v>
      </c>
      <c r="O19" s="126"/>
      <c r="P19" s="126"/>
      <c r="Q19" s="126"/>
    </row>
    <row r="20" spans="1:17" ht="27" customHeight="1" x14ac:dyDescent="0.1">
      <c r="A20" s="144">
        <v>13</v>
      </c>
      <c r="B20" s="117"/>
      <c r="C20" s="145"/>
      <c r="D20" s="117"/>
      <c r="E20" s="146"/>
      <c r="F20" s="147"/>
      <c r="G20" s="148"/>
      <c r="H20" s="149"/>
      <c r="I20" s="146"/>
      <c r="J20" s="150"/>
      <c r="K20" s="117" t="str">
        <f>IF(J20="","",DATEDIF(J20,参加料納入表!$F$72,"Y")&amp;"歳")</f>
        <v/>
      </c>
      <c r="L20" s="123" t="s">
        <v>135</v>
      </c>
      <c r="M20" s="124" t="s">
        <v>135</v>
      </c>
      <c r="N20" s="124" t="s">
        <v>135</v>
      </c>
      <c r="O20" s="126"/>
      <c r="P20" s="126"/>
      <c r="Q20" s="126"/>
    </row>
    <row r="21" spans="1:17" ht="27" customHeight="1" x14ac:dyDescent="0.1">
      <c r="A21" s="144">
        <v>14</v>
      </c>
      <c r="B21" s="117"/>
      <c r="C21" s="145"/>
      <c r="D21" s="117"/>
      <c r="E21" s="146"/>
      <c r="F21" s="147"/>
      <c r="G21" s="148"/>
      <c r="H21" s="149"/>
      <c r="I21" s="146"/>
      <c r="J21" s="150"/>
      <c r="K21" s="117" t="str">
        <f>IF(J21="","",DATEDIF(J21,参加料納入表!$F$72,"Y")&amp;"歳")</f>
        <v/>
      </c>
      <c r="L21" s="123" t="s">
        <v>135</v>
      </c>
      <c r="M21" s="124" t="s">
        <v>135</v>
      </c>
      <c r="N21" s="124" t="s">
        <v>135</v>
      </c>
      <c r="O21" s="126"/>
      <c r="P21" s="126"/>
      <c r="Q21" s="126"/>
    </row>
    <row r="22" spans="1:17" ht="27" customHeight="1" x14ac:dyDescent="0.1">
      <c r="A22" s="144">
        <v>15</v>
      </c>
      <c r="B22" s="117"/>
      <c r="C22" s="145"/>
      <c r="D22" s="117"/>
      <c r="E22" s="146"/>
      <c r="F22" s="147"/>
      <c r="G22" s="148"/>
      <c r="H22" s="149"/>
      <c r="I22" s="146"/>
      <c r="J22" s="150"/>
      <c r="K22" s="117" t="str">
        <f>IF(J22="","",DATEDIF(J22,参加料納入表!$F$72,"Y")&amp;"歳")</f>
        <v/>
      </c>
      <c r="L22" s="123" t="s">
        <v>135</v>
      </c>
      <c r="M22" s="124" t="s">
        <v>135</v>
      </c>
      <c r="N22" s="124" t="s">
        <v>135</v>
      </c>
      <c r="O22" s="126"/>
      <c r="P22" s="126"/>
      <c r="Q22" s="126"/>
    </row>
    <row r="23" spans="1:17" ht="27" customHeight="1" x14ac:dyDescent="0.1">
      <c r="A23" s="144">
        <v>16</v>
      </c>
      <c r="B23" s="117"/>
      <c r="C23" s="145"/>
      <c r="D23" s="117"/>
      <c r="E23" s="146"/>
      <c r="F23" s="147"/>
      <c r="G23" s="148"/>
      <c r="H23" s="149"/>
      <c r="I23" s="146"/>
      <c r="J23" s="150"/>
      <c r="K23" s="117" t="str">
        <f>IF(J23="","",DATEDIF(J23,参加料納入表!$F$72,"Y")&amp;"歳")</f>
        <v/>
      </c>
      <c r="L23" s="123" t="s">
        <v>135</v>
      </c>
      <c r="M23" s="124" t="s">
        <v>135</v>
      </c>
      <c r="N23" s="124" t="s">
        <v>135</v>
      </c>
      <c r="O23" s="126"/>
      <c r="P23" s="126"/>
      <c r="Q23" s="126"/>
    </row>
    <row r="24" spans="1:17" ht="27" customHeight="1" x14ac:dyDescent="0.1">
      <c r="A24" s="144">
        <v>17</v>
      </c>
      <c r="B24" s="117"/>
      <c r="C24" s="145"/>
      <c r="D24" s="117"/>
      <c r="E24" s="146"/>
      <c r="F24" s="147"/>
      <c r="G24" s="148"/>
      <c r="H24" s="149"/>
      <c r="I24" s="146"/>
      <c r="J24" s="150"/>
      <c r="K24" s="117" t="str">
        <f>IF(J24="","",DATEDIF(J24,参加料納入表!$F$72,"Y")&amp;"歳")</f>
        <v/>
      </c>
      <c r="L24" s="123" t="s">
        <v>135</v>
      </c>
      <c r="M24" s="124" t="s">
        <v>135</v>
      </c>
      <c r="N24" s="124" t="s">
        <v>135</v>
      </c>
      <c r="O24" s="126"/>
      <c r="P24" s="126"/>
      <c r="Q24" s="126"/>
    </row>
    <row r="25" spans="1:17" ht="27" customHeight="1" x14ac:dyDescent="0.1">
      <c r="A25" s="144">
        <v>18</v>
      </c>
      <c r="B25" s="117"/>
      <c r="C25" s="145"/>
      <c r="D25" s="117"/>
      <c r="E25" s="146"/>
      <c r="F25" s="147"/>
      <c r="G25" s="148"/>
      <c r="H25" s="149"/>
      <c r="I25" s="146"/>
      <c r="J25" s="150"/>
      <c r="K25" s="117" t="str">
        <f>IF(J25="","",DATEDIF(J25,参加料納入表!$F$72,"Y")&amp;"歳")</f>
        <v/>
      </c>
      <c r="L25" s="123" t="s">
        <v>135</v>
      </c>
      <c r="M25" s="124" t="s">
        <v>135</v>
      </c>
      <c r="N25" s="124" t="s">
        <v>135</v>
      </c>
      <c r="O25" s="126"/>
      <c r="P25" s="126"/>
      <c r="Q25" s="126"/>
    </row>
    <row r="26" spans="1:17" ht="27" customHeight="1" x14ac:dyDescent="0.1">
      <c r="A26" s="144">
        <v>19</v>
      </c>
      <c r="B26" s="117"/>
      <c r="C26" s="145"/>
      <c r="D26" s="117"/>
      <c r="E26" s="146"/>
      <c r="F26" s="147"/>
      <c r="G26" s="148"/>
      <c r="H26" s="149"/>
      <c r="I26" s="146"/>
      <c r="J26" s="150"/>
      <c r="K26" s="117" t="str">
        <f>IF(J26="","",DATEDIF(J26,参加料納入表!$F$72,"Y")&amp;"歳")</f>
        <v/>
      </c>
      <c r="L26" s="123" t="s">
        <v>135</v>
      </c>
      <c r="M26" s="124" t="s">
        <v>135</v>
      </c>
      <c r="N26" s="124" t="s">
        <v>135</v>
      </c>
      <c r="O26" s="126"/>
      <c r="P26" s="126"/>
      <c r="Q26" s="126"/>
    </row>
    <row r="27" spans="1:17" ht="27" customHeight="1" x14ac:dyDescent="0.1">
      <c r="A27" s="144">
        <v>20</v>
      </c>
      <c r="B27" s="117"/>
      <c r="C27" s="145"/>
      <c r="D27" s="117"/>
      <c r="E27" s="146"/>
      <c r="F27" s="147"/>
      <c r="G27" s="148"/>
      <c r="H27" s="149"/>
      <c r="I27" s="146"/>
      <c r="J27" s="150"/>
      <c r="K27" s="117" t="str">
        <f>IF(J27="","",DATEDIF(J27,参加料納入表!$F$72,"Y")&amp;"歳")</f>
        <v/>
      </c>
      <c r="L27" s="123" t="s">
        <v>135</v>
      </c>
      <c r="M27" s="124" t="s">
        <v>135</v>
      </c>
      <c r="N27" s="124" t="s">
        <v>135</v>
      </c>
      <c r="O27" s="126"/>
      <c r="P27" s="126"/>
      <c r="Q27" s="126"/>
    </row>
    <row r="28" spans="1:17" ht="27" customHeight="1" x14ac:dyDescent="0.1">
      <c r="A28" s="144">
        <v>21</v>
      </c>
      <c r="B28" s="117"/>
      <c r="C28" s="145"/>
      <c r="D28" s="117"/>
      <c r="E28" s="146"/>
      <c r="F28" s="147"/>
      <c r="G28" s="148"/>
      <c r="H28" s="149"/>
      <c r="I28" s="146"/>
      <c r="J28" s="150"/>
      <c r="K28" s="117" t="str">
        <f>IF(J28="","",DATEDIF(J28,参加料納入表!$F$72,"Y")&amp;"歳")</f>
        <v/>
      </c>
      <c r="L28" s="123" t="s">
        <v>135</v>
      </c>
      <c r="M28" s="124" t="s">
        <v>135</v>
      </c>
      <c r="N28" s="124" t="s">
        <v>135</v>
      </c>
      <c r="O28" s="126"/>
      <c r="P28" s="126"/>
      <c r="Q28" s="126"/>
    </row>
    <row r="29" spans="1:17" ht="27" customHeight="1" x14ac:dyDescent="0.1">
      <c r="A29" s="144">
        <v>22</v>
      </c>
      <c r="B29" s="117"/>
      <c r="C29" s="145"/>
      <c r="D29" s="117"/>
      <c r="E29" s="146"/>
      <c r="F29" s="147"/>
      <c r="G29" s="148"/>
      <c r="H29" s="149"/>
      <c r="I29" s="146"/>
      <c r="J29" s="150"/>
      <c r="K29" s="117" t="str">
        <f>IF(J29="","",DATEDIF(J29,参加料納入表!$F$72,"Y")&amp;"歳")</f>
        <v/>
      </c>
      <c r="L29" s="123" t="s">
        <v>135</v>
      </c>
      <c r="M29" s="124" t="s">
        <v>135</v>
      </c>
      <c r="N29" s="124" t="s">
        <v>135</v>
      </c>
      <c r="O29" s="126"/>
      <c r="P29" s="126"/>
      <c r="Q29" s="126"/>
    </row>
    <row r="30" spans="1:17" ht="27" customHeight="1" x14ac:dyDescent="0.1">
      <c r="A30" s="144">
        <v>23</v>
      </c>
      <c r="B30" s="117"/>
      <c r="C30" s="145"/>
      <c r="D30" s="117"/>
      <c r="E30" s="146"/>
      <c r="F30" s="147"/>
      <c r="G30" s="148"/>
      <c r="H30" s="149"/>
      <c r="I30" s="146"/>
      <c r="J30" s="150"/>
      <c r="K30" s="117" t="str">
        <f>IF(J30="","",DATEDIF(J30,参加料納入表!$F$72,"Y")&amp;"歳")</f>
        <v/>
      </c>
      <c r="L30" s="123" t="s">
        <v>135</v>
      </c>
      <c r="M30" s="124" t="s">
        <v>135</v>
      </c>
      <c r="N30" s="124" t="s">
        <v>135</v>
      </c>
      <c r="O30" s="126"/>
      <c r="P30" s="126"/>
      <c r="Q30" s="126"/>
    </row>
    <row r="31" spans="1:17" ht="27" customHeight="1" x14ac:dyDescent="0.1">
      <c r="A31" s="144">
        <v>24</v>
      </c>
      <c r="B31" s="117"/>
      <c r="C31" s="145"/>
      <c r="D31" s="117"/>
      <c r="E31" s="146"/>
      <c r="F31" s="147"/>
      <c r="G31" s="148"/>
      <c r="H31" s="149"/>
      <c r="I31" s="146"/>
      <c r="J31" s="150"/>
      <c r="K31" s="117" t="str">
        <f>IF(J31="","",DATEDIF(J31,参加料納入表!$F$72,"Y")&amp;"歳")</f>
        <v/>
      </c>
      <c r="L31" s="123" t="s">
        <v>135</v>
      </c>
      <c r="M31" s="124" t="s">
        <v>135</v>
      </c>
      <c r="N31" s="124" t="s">
        <v>135</v>
      </c>
      <c r="O31" s="126"/>
      <c r="P31" s="126"/>
      <c r="Q31" s="126"/>
    </row>
    <row r="32" spans="1:17" ht="27" customHeight="1" x14ac:dyDescent="0.1">
      <c r="A32" s="144">
        <v>25</v>
      </c>
      <c r="B32" s="117"/>
      <c r="C32" s="145"/>
      <c r="D32" s="117"/>
      <c r="E32" s="146"/>
      <c r="F32" s="147"/>
      <c r="G32" s="148"/>
      <c r="H32" s="149"/>
      <c r="I32" s="146"/>
      <c r="J32" s="150"/>
      <c r="K32" s="117" t="str">
        <f>IF(J32="","",DATEDIF(J32,参加料納入表!$F$72,"Y")&amp;"歳")</f>
        <v/>
      </c>
      <c r="L32" s="151" t="s">
        <v>135</v>
      </c>
      <c r="M32" s="152" t="s">
        <v>135</v>
      </c>
      <c r="N32" s="152" t="s">
        <v>135</v>
      </c>
      <c r="O32" s="126"/>
      <c r="P32" s="126"/>
      <c r="Q32" s="126"/>
    </row>
    <row r="33" spans="1:17" ht="12.75" customHeight="1" x14ac:dyDescent="0.1">
      <c r="A33" s="115"/>
      <c r="B33" s="125"/>
      <c r="C33" s="125"/>
      <c r="D33" s="125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</row>
    <row r="34" spans="1:17" ht="12.75" customHeight="1" x14ac:dyDescent="0.1">
      <c r="A34" s="115"/>
      <c r="B34" s="125"/>
      <c r="C34" s="125"/>
      <c r="D34" s="125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</row>
    <row r="35" spans="1:17" ht="12.75" customHeight="1" x14ac:dyDescent="0.1">
      <c r="A35" s="115"/>
      <c r="B35" s="125"/>
      <c r="C35" s="125"/>
      <c r="D35" s="125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</row>
    <row r="36" spans="1:17" ht="12.75" customHeight="1" x14ac:dyDescent="0.1">
      <c r="A36" s="115"/>
      <c r="B36" s="125"/>
      <c r="C36" s="125"/>
      <c r="D36" s="125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</row>
    <row r="37" spans="1:17" ht="12.75" customHeight="1" x14ac:dyDescent="0.1">
      <c r="A37" s="115"/>
      <c r="B37" s="125"/>
      <c r="C37" s="125"/>
      <c r="D37" s="125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</row>
    <row r="38" spans="1:17" ht="12.75" customHeight="1" x14ac:dyDescent="0.1">
      <c r="A38" s="115"/>
      <c r="B38" s="125"/>
      <c r="C38" s="125"/>
      <c r="D38" s="125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</row>
    <row r="39" spans="1:17" ht="12.75" customHeight="1" x14ac:dyDescent="0.1">
      <c r="A39" s="115"/>
      <c r="B39" s="125"/>
      <c r="C39" s="125"/>
      <c r="D39" s="125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</row>
    <row r="40" spans="1:17" ht="12.75" customHeight="1" x14ac:dyDescent="0.1">
      <c r="A40" s="115"/>
      <c r="B40" s="125"/>
      <c r="C40" s="125"/>
      <c r="D40" s="125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</row>
    <row r="41" spans="1:17" ht="12.75" customHeight="1" x14ac:dyDescent="0.1">
      <c r="A41" s="115"/>
      <c r="B41" s="125"/>
      <c r="C41" s="125"/>
      <c r="D41" s="125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</row>
    <row r="42" spans="1:17" ht="12.75" customHeight="1" x14ac:dyDescent="0.1">
      <c r="A42" s="115"/>
      <c r="B42" s="125"/>
      <c r="C42" s="125"/>
      <c r="D42" s="125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</row>
    <row r="43" spans="1:17" ht="12.75" customHeight="1" x14ac:dyDescent="0.1">
      <c r="A43" s="115"/>
      <c r="B43" s="125"/>
      <c r="C43" s="125"/>
      <c r="D43" s="125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</row>
    <row r="44" spans="1:17" ht="12.75" customHeight="1" x14ac:dyDescent="0.1">
      <c r="A44" s="115"/>
      <c r="B44" s="125"/>
      <c r="C44" s="125"/>
      <c r="D44" s="125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</row>
    <row r="45" spans="1:17" ht="12.75" customHeight="1" x14ac:dyDescent="0.1">
      <c r="A45" s="115"/>
      <c r="B45" s="125"/>
      <c r="C45" s="125"/>
      <c r="D45" s="125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</row>
    <row r="46" spans="1:17" ht="12.75" customHeight="1" x14ac:dyDescent="0.1">
      <c r="A46" s="115"/>
      <c r="B46" s="125"/>
      <c r="C46" s="125"/>
      <c r="D46" s="125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</row>
    <row r="47" spans="1:17" ht="12.75" customHeight="1" x14ac:dyDescent="0.1">
      <c r="A47" s="115"/>
      <c r="B47" s="125"/>
      <c r="C47" s="125"/>
      <c r="D47" s="125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</row>
    <row r="48" spans="1:17" ht="12.75" customHeight="1" x14ac:dyDescent="0.1">
      <c r="A48" s="115"/>
      <c r="B48" s="125"/>
      <c r="C48" s="125"/>
      <c r="D48" s="125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</row>
    <row r="49" spans="1:17" ht="12.75" customHeight="1" x14ac:dyDescent="0.1">
      <c r="A49" s="115"/>
      <c r="B49" s="125"/>
      <c r="C49" s="125"/>
      <c r="D49" s="125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</row>
    <row r="50" spans="1:17" ht="12.75" customHeight="1" x14ac:dyDescent="0.1">
      <c r="A50" s="115"/>
      <c r="B50" s="125"/>
      <c r="C50" s="125"/>
      <c r="D50" s="125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</row>
    <row r="51" spans="1:17" ht="12.75" customHeight="1" x14ac:dyDescent="0.1">
      <c r="A51" s="115"/>
      <c r="B51" s="125"/>
      <c r="C51" s="125"/>
      <c r="D51" s="125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</row>
    <row r="52" spans="1:17" ht="12.75" customHeight="1" x14ac:dyDescent="0.1">
      <c r="A52" s="115"/>
      <c r="B52" s="125"/>
      <c r="C52" s="125"/>
      <c r="D52" s="125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</row>
    <row r="53" spans="1:17" ht="12.75" customHeight="1" x14ac:dyDescent="0.1">
      <c r="A53" s="115"/>
      <c r="B53" s="125"/>
      <c r="C53" s="125"/>
      <c r="D53" s="125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</row>
    <row r="54" spans="1:17" ht="12.75" customHeight="1" x14ac:dyDescent="0.1">
      <c r="A54" s="115"/>
      <c r="B54" s="125"/>
      <c r="C54" s="125"/>
      <c r="D54" s="125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</row>
    <row r="55" spans="1:17" ht="12.75" customHeight="1" x14ac:dyDescent="0.1">
      <c r="A55" s="115"/>
      <c r="B55" s="125"/>
      <c r="C55" s="125"/>
      <c r="D55" s="125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</row>
    <row r="56" spans="1:17" ht="12.75" customHeight="1" x14ac:dyDescent="0.1">
      <c r="A56" s="115"/>
      <c r="B56" s="125"/>
      <c r="C56" s="125"/>
      <c r="D56" s="125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</row>
    <row r="57" spans="1:17" ht="12.75" customHeight="1" x14ac:dyDescent="0.1">
      <c r="A57" s="115"/>
      <c r="B57" s="125"/>
      <c r="C57" s="125"/>
      <c r="D57" s="125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</row>
    <row r="58" spans="1:17" ht="12.75" customHeight="1" x14ac:dyDescent="0.1">
      <c r="A58" s="115"/>
      <c r="B58" s="125"/>
      <c r="C58" s="125"/>
      <c r="D58" s="125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</row>
    <row r="59" spans="1:17" ht="12.75" customHeight="1" x14ac:dyDescent="0.1">
      <c r="A59" s="115"/>
      <c r="B59" s="125"/>
      <c r="C59" s="125"/>
      <c r="D59" s="125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</row>
    <row r="60" spans="1:17" ht="12.75" customHeight="1" x14ac:dyDescent="0.1">
      <c r="A60" s="115"/>
      <c r="B60" s="125"/>
      <c r="C60" s="125"/>
      <c r="D60" s="125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</row>
    <row r="61" spans="1:17" ht="12.75" customHeight="1" x14ac:dyDescent="0.1">
      <c r="A61" s="115"/>
      <c r="B61" s="125"/>
      <c r="C61" s="125"/>
      <c r="D61" s="125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</row>
    <row r="62" spans="1:17" ht="12.75" customHeight="1" x14ac:dyDescent="0.1">
      <c r="A62" s="115"/>
      <c r="B62" s="125"/>
      <c r="C62" s="125"/>
      <c r="D62" s="125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</row>
    <row r="63" spans="1:17" ht="12.75" customHeight="1" x14ac:dyDescent="0.1">
      <c r="A63" s="115"/>
      <c r="B63" s="125"/>
      <c r="C63" s="125"/>
      <c r="D63" s="125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</row>
    <row r="64" spans="1:17" ht="12.75" customHeight="1" x14ac:dyDescent="0.1">
      <c r="A64" s="115"/>
      <c r="B64" s="125"/>
      <c r="C64" s="125"/>
      <c r="D64" s="125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</row>
    <row r="65" spans="1:17" ht="12.75" customHeight="1" x14ac:dyDescent="0.1">
      <c r="A65" s="115"/>
      <c r="B65" s="125"/>
      <c r="C65" s="125"/>
      <c r="D65" s="125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</row>
    <row r="66" spans="1:17" ht="12.75" customHeight="1" x14ac:dyDescent="0.1">
      <c r="A66" s="115"/>
      <c r="B66" s="125"/>
      <c r="C66" s="125"/>
      <c r="D66" s="125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</row>
    <row r="67" spans="1:17" ht="12.75" customHeight="1" x14ac:dyDescent="0.1">
      <c r="A67" s="115"/>
      <c r="B67" s="125"/>
      <c r="C67" s="125"/>
      <c r="D67" s="125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</row>
    <row r="68" spans="1:17" ht="12.75" customHeight="1" x14ac:dyDescent="0.1">
      <c r="A68" s="115"/>
      <c r="B68" s="125"/>
      <c r="C68" s="125"/>
      <c r="D68" s="125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</row>
    <row r="69" spans="1:17" ht="12.75" customHeight="1" x14ac:dyDescent="0.1">
      <c r="A69" s="115"/>
      <c r="B69" s="125"/>
      <c r="C69" s="125"/>
      <c r="D69" s="125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</row>
    <row r="70" spans="1:17" ht="12.75" customHeight="1" x14ac:dyDescent="0.1">
      <c r="A70" s="115"/>
      <c r="B70" s="125"/>
      <c r="C70" s="125"/>
      <c r="D70" s="125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</row>
    <row r="71" spans="1:17" ht="12.75" customHeight="1" x14ac:dyDescent="0.1">
      <c r="A71" s="115"/>
      <c r="B71" s="125"/>
      <c r="C71" s="125"/>
      <c r="D71" s="125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</row>
    <row r="72" spans="1:17" ht="12.75" customHeight="1" x14ac:dyDescent="0.1">
      <c r="A72" s="115"/>
      <c r="B72" s="125"/>
      <c r="C72" s="125"/>
      <c r="D72" s="125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</row>
    <row r="73" spans="1:17" ht="12.75" customHeight="1" x14ac:dyDescent="0.1">
      <c r="A73" s="115"/>
      <c r="B73" s="125"/>
      <c r="C73" s="125"/>
      <c r="D73" s="125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</row>
    <row r="74" spans="1:17" ht="12.75" customHeight="1" x14ac:dyDescent="0.1">
      <c r="A74" s="115"/>
      <c r="B74" s="125"/>
      <c r="C74" s="125"/>
      <c r="D74" s="125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</row>
    <row r="75" spans="1:17" ht="12.75" customHeight="1" x14ac:dyDescent="0.1">
      <c r="A75" s="115"/>
      <c r="B75" s="125"/>
      <c r="C75" s="125"/>
      <c r="D75" s="125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</row>
    <row r="76" spans="1:17" ht="12.75" customHeight="1" x14ac:dyDescent="0.1">
      <c r="A76" s="115"/>
      <c r="B76" s="125"/>
      <c r="C76" s="125"/>
      <c r="D76" s="125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</row>
    <row r="77" spans="1:17" ht="12.75" customHeight="1" x14ac:dyDescent="0.1">
      <c r="A77" s="115"/>
      <c r="B77" s="125"/>
      <c r="C77" s="125"/>
      <c r="D77" s="125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</row>
    <row r="78" spans="1:17" ht="12.75" customHeight="1" x14ac:dyDescent="0.1">
      <c r="A78" s="115"/>
      <c r="B78" s="125"/>
      <c r="C78" s="125"/>
      <c r="D78" s="125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</row>
    <row r="79" spans="1:17" ht="12.75" customHeight="1" x14ac:dyDescent="0.1">
      <c r="A79" s="115"/>
      <c r="B79" s="125"/>
      <c r="C79" s="125"/>
      <c r="D79" s="125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</row>
    <row r="80" spans="1:17" ht="12.75" customHeight="1" x14ac:dyDescent="0.1">
      <c r="A80" s="115"/>
      <c r="B80" s="125"/>
      <c r="C80" s="125"/>
      <c r="D80" s="125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</row>
    <row r="81" spans="1:17" ht="12.75" customHeight="1" x14ac:dyDescent="0.1">
      <c r="A81" s="115"/>
      <c r="B81" s="125"/>
      <c r="C81" s="125"/>
      <c r="D81" s="125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</row>
    <row r="82" spans="1:17" ht="12.75" customHeight="1" x14ac:dyDescent="0.1">
      <c r="A82" s="115"/>
      <c r="B82" s="125"/>
      <c r="C82" s="125"/>
      <c r="D82" s="125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</row>
    <row r="83" spans="1:17" ht="12.75" customHeight="1" x14ac:dyDescent="0.1">
      <c r="A83" s="115"/>
      <c r="B83" s="125"/>
      <c r="C83" s="125"/>
      <c r="D83" s="125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</row>
    <row r="84" spans="1:17" ht="12.75" customHeight="1" x14ac:dyDescent="0.1">
      <c r="A84" s="115"/>
      <c r="B84" s="125"/>
      <c r="C84" s="125"/>
      <c r="D84" s="125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</row>
    <row r="85" spans="1:17" ht="12.75" customHeight="1" x14ac:dyDescent="0.1">
      <c r="A85" s="115"/>
      <c r="B85" s="125"/>
      <c r="C85" s="125"/>
      <c r="D85" s="125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</row>
    <row r="86" spans="1:17" ht="12.75" customHeight="1" x14ac:dyDescent="0.1">
      <c r="A86" s="115"/>
      <c r="B86" s="125"/>
      <c r="C86" s="125"/>
      <c r="D86" s="125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</row>
    <row r="87" spans="1:17" ht="12.75" customHeight="1" x14ac:dyDescent="0.1">
      <c r="A87" s="115"/>
      <c r="B87" s="125"/>
      <c r="C87" s="125"/>
      <c r="D87" s="125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</row>
    <row r="88" spans="1:17" ht="12.75" customHeight="1" x14ac:dyDescent="0.1">
      <c r="A88" s="97"/>
      <c r="B88" s="23"/>
      <c r="C88" s="23"/>
      <c r="D88" s="23"/>
    </row>
    <row r="89" spans="1:17" ht="12.75" customHeight="1" x14ac:dyDescent="0.1">
      <c r="A89" s="97"/>
      <c r="B89" s="23"/>
      <c r="C89" s="23"/>
      <c r="D89" s="23"/>
    </row>
    <row r="90" spans="1:17" ht="12.75" customHeight="1" x14ac:dyDescent="0.1">
      <c r="A90" s="97"/>
      <c r="B90" s="23"/>
      <c r="C90" s="23"/>
      <c r="D90" s="23"/>
    </row>
    <row r="91" spans="1:17" ht="12.75" customHeight="1" x14ac:dyDescent="0.1">
      <c r="A91" s="97"/>
      <c r="B91" s="23"/>
      <c r="C91" s="23"/>
      <c r="D91" s="23"/>
    </row>
    <row r="92" spans="1:17" ht="12.75" customHeight="1" x14ac:dyDescent="0.1">
      <c r="A92" s="97"/>
      <c r="B92" s="23"/>
      <c r="C92" s="23"/>
      <c r="D92" s="23"/>
    </row>
    <row r="93" spans="1:17" ht="12.75" customHeight="1" x14ac:dyDescent="0.1">
      <c r="A93" s="97"/>
      <c r="B93" s="23"/>
      <c r="C93" s="23"/>
      <c r="D93" s="23"/>
    </row>
    <row r="94" spans="1:17" ht="12.75" customHeight="1" x14ac:dyDescent="0.1">
      <c r="A94" s="97"/>
      <c r="B94" s="23"/>
      <c r="C94" s="23"/>
      <c r="D94" s="23"/>
    </row>
    <row r="95" spans="1:17" ht="12.75" customHeight="1" x14ac:dyDescent="0.1">
      <c r="A95" s="97"/>
      <c r="B95" s="23"/>
      <c r="C95" s="23"/>
      <c r="D95" s="23"/>
    </row>
    <row r="96" spans="1:17" ht="12.75" customHeight="1" x14ac:dyDescent="0.1">
      <c r="A96" s="97"/>
      <c r="B96" s="23"/>
      <c r="C96" s="23"/>
      <c r="D96" s="23"/>
    </row>
    <row r="97" spans="1:4" ht="12.75" customHeight="1" x14ac:dyDescent="0.1">
      <c r="A97" s="97"/>
      <c r="B97" s="23"/>
      <c r="C97" s="23"/>
      <c r="D97" s="23"/>
    </row>
    <row r="98" spans="1:4" ht="12.75" customHeight="1" x14ac:dyDescent="0.1">
      <c r="A98" s="97"/>
      <c r="B98" s="23"/>
      <c r="C98" s="23"/>
      <c r="D98" s="23"/>
    </row>
    <row r="99" spans="1:4" ht="12.75" customHeight="1" x14ac:dyDescent="0.1">
      <c r="A99" s="97"/>
      <c r="B99" s="23"/>
      <c r="C99" s="23"/>
      <c r="D99" s="23"/>
    </row>
    <row r="100" spans="1:4" ht="12.75" customHeight="1" x14ac:dyDescent="0.1">
      <c r="A100" s="97"/>
      <c r="B100" s="23"/>
      <c r="C100" s="23"/>
      <c r="D100" s="23"/>
    </row>
  </sheetData>
  <mergeCells count="7">
    <mergeCell ref="A1:N1"/>
    <mergeCell ref="I4:K4"/>
    <mergeCell ref="J2:K2"/>
    <mergeCell ref="E6:F6"/>
    <mergeCell ref="G6:H6"/>
    <mergeCell ref="B2:F2"/>
    <mergeCell ref="L2:M2"/>
  </mergeCells>
  <dataValidations count="1">
    <dataValidation type="list" allowBlank="1" showInputMessage="1" showErrorMessage="1" prompt="種目 - 種目を矢印ボタンを押してリストの中から選択して下さい。" sqref="B8:B32" xr:uid="{00000000-0002-0000-0C00-000000000000}">
      <formula1>"WS,30WS,35WS,40WS,45WS,50WS,55WS,60WS"</formula1>
    </dataValidation>
  </dataValidations>
  <printOptions horizontalCentered="1"/>
  <pageMargins left="0.59055118110236227" right="0.47244094488188981" top="0.59055118110236227" bottom="0.59055118110236227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00"/>
  <sheetViews>
    <sheetView workbookViewId="0"/>
  </sheetViews>
  <sheetFormatPr defaultColWidth="14.453125" defaultRowHeight="15" customHeight="1" x14ac:dyDescent="0.1"/>
  <cols>
    <col min="1" max="1" width="2.7265625" customWidth="1"/>
    <col min="2" max="2" width="8.1796875" customWidth="1"/>
    <col min="3" max="4" width="2.7265625" customWidth="1"/>
    <col min="5" max="8" width="7.2265625" customWidth="1"/>
    <col min="9" max="9" width="14.7265625" customWidth="1"/>
    <col min="10" max="10" width="8.86328125" customWidth="1"/>
    <col min="11" max="11" width="6.40625" customWidth="1"/>
    <col min="12" max="12" width="10.76953125" customWidth="1"/>
    <col min="13" max="13" width="6.6796875" customWidth="1"/>
    <col min="14" max="14" width="5.1796875" customWidth="1"/>
    <col min="15" max="15" width="4.2265625" customWidth="1"/>
    <col min="16" max="16" width="8.7265625" customWidth="1"/>
    <col min="17" max="17" width="15.1328125" customWidth="1"/>
  </cols>
  <sheetData>
    <row r="1" spans="1:17" ht="26.25" customHeight="1" x14ac:dyDescent="0.1">
      <c r="A1" s="216" t="str">
        <f>参加料納入表!A1</f>
        <v>第１８回　全国社会人クラブバドミントン選手権大会　（個人戦）参加申込書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7" ht="27" customHeight="1" x14ac:dyDescent="0.1">
      <c r="A2" s="97"/>
      <c r="B2" s="217" t="s">
        <v>197</v>
      </c>
      <c r="C2" s="154"/>
      <c r="D2" s="154"/>
      <c r="E2" s="154"/>
      <c r="F2" s="166"/>
      <c r="G2" s="98" t="s">
        <v>173</v>
      </c>
      <c r="H2" s="96"/>
      <c r="J2" s="211" t="s">
        <v>31</v>
      </c>
      <c r="K2" s="154"/>
      <c r="L2" s="228">
        <f>参加料納入表!B3</f>
        <v>0</v>
      </c>
      <c r="M2" s="166"/>
      <c r="N2" s="141"/>
    </row>
    <row r="3" spans="1:17" ht="10.5" customHeight="1" x14ac:dyDescent="0.1">
      <c r="A3" s="97"/>
      <c r="B3" s="97"/>
      <c r="C3" s="97"/>
      <c r="D3" s="97"/>
      <c r="E3" s="100"/>
      <c r="F3" s="100"/>
      <c r="G3" s="100"/>
      <c r="H3" s="100"/>
      <c r="I3" s="20"/>
      <c r="J3" s="20"/>
      <c r="K3" s="20"/>
      <c r="L3" s="23"/>
      <c r="M3" s="23"/>
      <c r="N3" s="23"/>
    </row>
    <row r="4" spans="1:17" ht="13.5" customHeight="1" x14ac:dyDescent="0.1">
      <c r="A4" s="97"/>
      <c r="B4" s="23"/>
      <c r="C4" s="23"/>
      <c r="D4" s="23"/>
      <c r="E4" s="18"/>
      <c r="F4" s="18"/>
      <c r="G4" s="18"/>
      <c r="H4" s="18"/>
      <c r="I4" s="212" t="str">
        <f>L2&amp;"社会人クラブバドミントン連盟"</f>
        <v>0社会人クラブバドミントン連盟</v>
      </c>
      <c r="J4" s="197"/>
      <c r="K4" s="197"/>
    </row>
    <row r="5" spans="1:17" ht="12.75" customHeight="1" x14ac:dyDescent="0.1">
      <c r="A5" s="97"/>
      <c r="B5" s="23"/>
      <c r="C5" s="23"/>
      <c r="D5" s="23"/>
      <c r="E5" s="18"/>
      <c r="F5" s="18"/>
      <c r="G5" s="18"/>
      <c r="H5" s="18"/>
      <c r="I5" s="18"/>
      <c r="J5" s="18"/>
      <c r="K5" s="18"/>
    </row>
    <row r="6" spans="1:17" ht="12.75" customHeight="1" x14ac:dyDescent="0.1">
      <c r="A6" s="97"/>
      <c r="B6" s="23"/>
      <c r="C6" s="23"/>
      <c r="D6" s="23"/>
      <c r="E6" s="214" t="s">
        <v>99</v>
      </c>
      <c r="F6" s="160"/>
      <c r="G6" s="215" t="s">
        <v>100</v>
      </c>
      <c r="H6" s="160"/>
      <c r="I6" s="104"/>
      <c r="J6" s="18"/>
      <c r="K6" s="18"/>
    </row>
    <row r="7" spans="1:17" ht="27" customHeight="1" x14ac:dyDescent="0.1">
      <c r="A7" s="97"/>
      <c r="B7" s="106" t="s">
        <v>13</v>
      </c>
      <c r="C7" s="107" t="s">
        <v>15</v>
      </c>
      <c r="D7" s="108" t="s">
        <v>17</v>
      </c>
      <c r="E7" s="109" t="s">
        <v>101</v>
      </c>
      <c r="F7" s="110" t="s">
        <v>39</v>
      </c>
      <c r="G7" s="111" t="s">
        <v>102</v>
      </c>
      <c r="H7" s="112" t="s">
        <v>103</v>
      </c>
      <c r="I7" s="109" t="s">
        <v>104</v>
      </c>
      <c r="J7" s="113" t="s">
        <v>105</v>
      </c>
      <c r="K7" s="106" t="s">
        <v>26</v>
      </c>
      <c r="L7" s="113" t="s">
        <v>106</v>
      </c>
      <c r="M7" s="113" t="s">
        <v>107</v>
      </c>
      <c r="N7" s="114" t="s">
        <v>108</v>
      </c>
    </row>
    <row r="8" spans="1:17" ht="27" customHeight="1" x14ac:dyDescent="0.1">
      <c r="A8" s="144">
        <v>26</v>
      </c>
      <c r="B8" s="117"/>
      <c r="C8" s="145"/>
      <c r="D8" s="117"/>
      <c r="E8" s="146"/>
      <c r="F8" s="147"/>
      <c r="G8" s="148"/>
      <c r="H8" s="149"/>
      <c r="I8" s="146"/>
      <c r="J8" s="150"/>
      <c r="K8" s="117" t="str">
        <f>IF(J8="","",DATEDIF(J8,参加料納入表!$F$72,"Y")&amp;"歳")</f>
        <v/>
      </c>
      <c r="L8" s="123"/>
      <c r="M8" s="124" t="s">
        <v>135</v>
      </c>
      <c r="N8" s="124" t="s">
        <v>135</v>
      </c>
      <c r="O8" s="126"/>
      <c r="P8" s="125" t="s">
        <v>198</v>
      </c>
      <c r="Q8" s="126" t="s">
        <v>199</v>
      </c>
    </row>
    <row r="9" spans="1:17" ht="27" customHeight="1" x14ac:dyDescent="0.1">
      <c r="A9" s="144">
        <v>27</v>
      </c>
      <c r="B9" s="117"/>
      <c r="C9" s="145"/>
      <c r="D9" s="117"/>
      <c r="E9" s="146"/>
      <c r="F9" s="147"/>
      <c r="G9" s="148"/>
      <c r="H9" s="149"/>
      <c r="I9" s="146"/>
      <c r="J9" s="150"/>
      <c r="K9" s="117" t="str">
        <f>IF(J9="","",DATEDIF(J9,参加料納入表!$F$72,"Y")&amp;"歳")</f>
        <v/>
      </c>
      <c r="L9" s="123" t="s">
        <v>135</v>
      </c>
      <c r="M9" s="124" t="s">
        <v>135</v>
      </c>
      <c r="N9" s="124" t="s">
        <v>135</v>
      </c>
      <c r="O9" s="126"/>
      <c r="P9" s="125" t="s">
        <v>200</v>
      </c>
      <c r="Q9" s="126" t="s">
        <v>201</v>
      </c>
    </row>
    <row r="10" spans="1:17" ht="27" customHeight="1" x14ac:dyDescent="0.1">
      <c r="A10" s="144">
        <v>28</v>
      </c>
      <c r="B10" s="117"/>
      <c r="C10" s="145"/>
      <c r="D10" s="117"/>
      <c r="E10" s="146"/>
      <c r="F10" s="147"/>
      <c r="G10" s="148"/>
      <c r="H10" s="149"/>
      <c r="I10" s="146"/>
      <c r="J10" s="150"/>
      <c r="K10" s="117" t="str">
        <f>IF(J10="","",DATEDIF(J10,参加料納入表!$F$72,"Y")&amp;"歳")</f>
        <v/>
      </c>
      <c r="L10" s="123" t="s">
        <v>135</v>
      </c>
      <c r="M10" s="124" t="s">
        <v>135</v>
      </c>
      <c r="N10" s="124" t="s">
        <v>135</v>
      </c>
      <c r="O10" s="126"/>
      <c r="P10" s="125" t="s">
        <v>202</v>
      </c>
      <c r="Q10" s="126" t="s">
        <v>203</v>
      </c>
    </row>
    <row r="11" spans="1:17" ht="27" customHeight="1" x14ac:dyDescent="0.1">
      <c r="A11" s="144">
        <v>29</v>
      </c>
      <c r="B11" s="117"/>
      <c r="C11" s="145"/>
      <c r="D11" s="117"/>
      <c r="E11" s="146"/>
      <c r="F11" s="147"/>
      <c r="G11" s="148"/>
      <c r="H11" s="149"/>
      <c r="I11" s="146"/>
      <c r="J11" s="150"/>
      <c r="K11" s="117" t="str">
        <f>IF(J11="","",DATEDIF(J11,参加料納入表!$F$72,"Y")&amp;"歳")</f>
        <v/>
      </c>
      <c r="L11" s="123" t="s">
        <v>135</v>
      </c>
      <c r="M11" s="124" t="s">
        <v>135</v>
      </c>
      <c r="N11" s="124" t="s">
        <v>135</v>
      </c>
      <c r="O11" s="126"/>
      <c r="P11" s="125" t="s">
        <v>204</v>
      </c>
      <c r="Q11" s="126" t="s">
        <v>205</v>
      </c>
    </row>
    <row r="12" spans="1:17" ht="27" customHeight="1" x14ac:dyDescent="0.1">
      <c r="A12" s="144">
        <v>30</v>
      </c>
      <c r="B12" s="117"/>
      <c r="C12" s="145"/>
      <c r="D12" s="117"/>
      <c r="E12" s="146"/>
      <c r="F12" s="147"/>
      <c r="G12" s="148"/>
      <c r="H12" s="149"/>
      <c r="I12" s="146"/>
      <c r="J12" s="150"/>
      <c r="K12" s="117" t="str">
        <f>IF(J12="","",DATEDIF(J12,参加料納入表!$F$72,"Y")&amp;"歳")</f>
        <v/>
      </c>
      <c r="L12" s="123" t="s">
        <v>135</v>
      </c>
      <c r="M12" s="124" t="s">
        <v>135</v>
      </c>
      <c r="N12" s="124" t="s">
        <v>135</v>
      </c>
      <c r="O12" s="126"/>
      <c r="P12" s="125" t="s">
        <v>206</v>
      </c>
      <c r="Q12" s="126" t="s">
        <v>207</v>
      </c>
    </row>
    <row r="13" spans="1:17" ht="27" customHeight="1" x14ac:dyDescent="0.1">
      <c r="A13" s="144">
        <v>31</v>
      </c>
      <c r="B13" s="117"/>
      <c r="C13" s="145"/>
      <c r="D13" s="117"/>
      <c r="E13" s="146"/>
      <c r="F13" s="147"/>
      <c r="G13" s="148"/>
      <c r="H13" s="149"/>
      <c r="I13" s="146"/>
      <c r="J13" s="150"/>
      <c r="K13" s="117" t="str">
        <f>IF(J13="","",DATEDIF(J13,参加料納入表!$F$72,"Y")&amp;"歳")</f>
        <v/>
      </c>
      <c r="L13" s="123" t="s">
        <v>135</v>
      </c>
      <c r="M13" s="124" t="s">
        <v>135</v>
      </c>
      <c r="N13" s="124" t="s">
        <v>135</v>
      </c>
      <c r="O13" s="126"/>
      <c r="P13" s="125" t="s">
        <v>208</v>
      </c>
      <c r="Q13" s="126" t="s">
        <v>209</v>
      </c>
    </row>
    <row r="14" spans="1:17" ht="27" customHeight="1" x14ac:dyDescent="0.1">
      <c r="A14" s="144">
        <v>32</v>
      </c>
      <c r="B14" s="117"/>
      <c r="C14" s="145"/>
      <c r="D14" s="117"/>
      <c r="E14" s="146"/>
      <c r="F14" s="147"/>
      <c r="G14" s="148"/>
      <c r="H14" s="149"/>
      <c r="I14" s="146"/>
      <c r="J14" s="150"/>
      <c r="K14" s="117" t="str">
        <f>IF(J14="","",DATEDIF(J14,参加料納入表!$F$72,"Y")&amp;"歳")</f>
        <v/>
      </c>
      <c r="L14" s="123" t="s">
        <v>135</v>
      </c>
      <c r="M14" s="124" t="s">
        <v>135</v>
      </c>
      <c r="N14" s="124" t="s">
        <v>135</v>
      </c>
      <c r="O14" s="126"/>
      <c r="P14" s="125" t="s">
        <v>210</v>
      </c>
      <c r="Q14" s="126" t="s">
        <v>211</v>
      </c>
    </row>
    <row r="15" spans="1:17" ht="27" customHeight="1" x14ac:dyDescent="0.1">
      <c r="A15" s="144">
        <v>33</v>
      </c>
      <c r="B15" s="117"/>
      <c r="C15" s="145"/>
      <c r="D15" s="117"/>
      <c r="E15" s="146"/>
      <c r="F15" s="147"/>
      <c r="G15" s="148"/>
      <c r="H15" s="149"/>
      <c r="I15" s="146"/>
      <c r="J15" s="150"/>
      <c r="K15" s="117" t="str">
        <f>IF(J15="","",DATEDIF(J15,参加料納入表!$F$72,"Y")&amp;"歳")</f>
        <v/>
      </c>
      <c r="L15" s="123" t="s">
        <v>135</v>
      </c>
      <c r="M15" s="124" t="s">
        <v>135</v>
      </c>
      <c r="N15" s="124" t="s">
        <v>135</v>
      </c>
      <c r="O15" s="126"/>
      <c r="P15" s="125" t="s">
        <v>212</v>
      </c>
      <c r="Q15" s="126" t="s">
        <v>213</v>
      </c>
    </row>
    <row r="16" spans="1:17" ht="27" customHeight="1" x14ac:dyDescent="0.1">
      <c r="A16" s="144">
        <v>34</v>
      </c>
      <c r="B16" s="117"/>
      <c r="C16" s="145"/>
      <c r="D16" s="117"/>
      <c r="E16" s="146"/>
      <c r="F16" s="147"/>
      <c r="G16" s="148"/>
      <c r="H16" s="149"/>
      <c r="I16" s="146"/>
      <c r="J16" s="150"/>
      <c r="K16" s="117" t="str">
        <f>IF(J16="","",DATEDIF(J16,参加料納入表!$F$72,"Y")&amp;"歳")</f>
        <v/>
      </c>
      <c r="L16" s="123" t="s">
        <v>135</v>
      </c>
      <c r="M16" s="124" t="s">
        <v>135</v>
      </c>
      <c r="N16" s="124" t="s">
        <v>135</v>
      </c>
      <c r="O16" s="126"/>
      <c r="P16" s="126"/>
      <c r="Q16" s="126"/>
    </row>
    <row r="17" spans="1:17" ht="27" customHeight="1" x14ac:dyDescent="0.1">
      <c r="A17" s="144">
        <v>35</v>
      </c>
      <c r="B17" s="117"/>
      <c r="C17" s="145"/>
      <c r="D17" s="117"/>
      <c r="E17" s="146"/>
      <c r="F17" s="147"/>
      <c r="G17" s="148"/>
      <c r="H17" s="149"/>
      <c r="I17" s="146"/>
      <c r="J17" s="150"/>
      <c r="K17" s="117" t="str">
        <f>IF(J17="","",DATEDIF(J17,参加料納入表!$F$72,"Y")&amp;"歳")</f>
        <v/>
      </c>
      <c r="L17" s="123" t="s">
        <v>135</v>
      </c>
      <c r="M17" s="124" t="s">
        <v>135</v>
      </c>
      <c r="N17" s="124" t="s">
        <v>135</v>
      </c>
      <c r="O17" s="126"/>
      <c r="P17" s="126"/>
      <c r="Q17" s="126"/>
    </row>
    <row r="18" spans="1:17" ht="27" customHeight="1" x14ac:dyDescent="0.1">
      <c r="A18" s="144">
        <v>36</v>
      </c>
      <c r="B18" s="117"/>
      <c r="C18" s="145"/>
      <c r="D18" s="117"/>
      <c r="E18" s="146"/>
      <c r="F18" s="147"/>
      <c r="G18" s="148"/>
      <c r="H18" s="149"/>
      <c r="I18" s="146"/>
      <c r="J18" s="150"/>
      <c r="K18" s="117" t="str">
        <f>IF(J18="","",DATEDIF(J18,参加料納入表!$F$72,"Y")&amp;"歳")</f>
        <v/>
      </c>
      <c r="L18" s="123" t="s">
        <v>135</v>
      </c>
      <c r="M18" s="124" t="s">
        <v>135</v>
      </c>
      <c r="N18" s="124" t="s">
        <v>135</v>
      </c>
      <c r="O18" s="126"/>
      <c r="P18" s="126"/>
      <c r="Q18" s="126"/>
    </row>
    <row r="19" spans="1:17" ht="27" customHeight="1" x14ac:dyDescent="0.1">
      <c r="A19" s="144">
        <v>37</v>
      </c>
      <c r="B19" s="117"/>
      <c r="C19" s="145"/>
      <c r="D19" s="117"/>
      <c r="E19" s="146"/>
      <c r="F19" s="147"/>
      <c r="G19" s="148"/>
      <c r="H19" s="149"/>
      <c r="I19" s="146"/>
      <c r="J19" s="150"/>
      <c r="K19" s="117" t="str">
        <f>IF(J19="","",DATEDIF(J19,参加料納入表!$F$72,"Y")&amp;"歳")</f>
        <v/>
      </c>
      <c r="L19" s="123" t="s">
        <v>135</v>
      </c>
      <c r="M19" s="124" t="s">
        <v>135</v>
      </c>
      <c r="N19" s="124" t="s">
        <v>135</v>
      </c>
      <c r="O19" s="126"/>
      <c r="P19" s="126"/>
      <c r="Q19" s="126"/>
    </row>
    <row r="20" spans="1:17" ht="27" customHeight="1" x14ac:dyDescent="0.1">
      <c r="A20" s="144">
        <v>38</v>
      </c>
      <c r="B20" s="117"/>
      <c r="C20" s="145"/>
      <c r="D20" s="117"/>
      <c r="E20" s="146"/>
      <c r="F20" s="147"/>
      <c r="G20" s="148"/>
      <c r="H20" s="149"/>
      <c r="I20" s="146"/>
      <c r="J20" s="150"/>
      <c r="K20" s="117" t="str">
        <f>IF(J20="","",DATEDIF(J20,参加料納入表!$F$72,"Y")&amp;"歳")</f>
        <v/>
      </c>
      <c r="L20" s="123" t="s">
        <v>135</v>
      </c>
      <c r="M20" s="124" t="s">
        <v>135</v>
      </c>
      <c r="N20" s="124" t="s">
        <v>135</v>
      </c>
      <c r="O20" s="126"/>
      <c r="P20" s="126"/>
      <c r="Q20" s="126"/>
    </row>
    <row r="21" spans="1:17" ht="27" customHeight="1" x14ac:dyDescent="0.1">
      <c r="A21" s="144">
        <v>39</v>
      </c>
      <c r="B21" s="117"/>
      <c r="C21" s="145"/>
      <c r="D21" s="117"/>
      <c r="E21" s="146"/>
      <c r="F21" s="147"/>
      <c r="G21" s="148"/>
      <c r="H21" s="149"/>
      <c r="I21" s="146"/>
      <c r="J21" s="150"/>
      <c r="K21" s="117" t="str">
        <f>IF(J21="","",DATEDIF(J21,参加料納入表!$F$72,"Y")&amp;"歳")</f>
        <v/>
      </c>
      <c r="L21" s="123" t="s">
        <v>135</v>
      </c>
      <c r="M21" s="124" t="s">
        <v>135</v>
      </c>
      <c r="N21" s="124" t="s">
        <v>135</v>
      </c>
      <c r="O21" s="126"/>
      <c r="P21" s="126"/>
      <c r="Q21" s="126"/>
    </row>
    <row r="22" spans="1:17" ht="27" customHeight="1" x14ac:dyDescent="0.1">
      <c r="A22" s="144">
        <v>40</v>
      </c>
      <c r="B22" s="117"/>
      <c r="C22" s="145"/>
      <c r="D22" s="117"/>
      <c r="E22" s="146"/>
      <c r="F22" s="147"/>
      <c r="G22" s="148"/>
      <c r="H22" s="149"/>
      <c r="I22" s="146"/>
      <c r="J22" s="150"/>
      <c r="K22" s="117" t="str">
        <f>IF(J22="","",DATEDIF(J22,参加料納入表!$F$72,"Y")&amp;"歳")</f>
        <v/>
      </c>
      <c r="L22" s="123" t="s">
        <v>135</v>
      </c>
      <c r="M22" s="124" t="s">
        <v>135</v>
      </c>
      <c r="N22" s="124" t="s">
        <v>135</v>
      </c>
      <c r="O22" s="126"/>
      <c r="P22" s="126"/>
      <c r="Q22" s="126"/>
    </row>
    <row r="23" spans="1:17" ht="27" customHeight="1" x14ac:dyDescent="0.1">
      <c r="A23" s="144">
        <v>41</v>
      </c>
      <c r="B23" s="117"/>
      <c r="C23" s="145"/>
      <c r="D23" s="117"/>
      <c r="E23" s="146"/>
      <c r="F23" s="147"/>
      <c r="G23" s="148"/>
      <c r="H23" s="149"/>
      <c r="I23" s="146"/>
      <c r="J23" s="150"/>
      <c r="K23" s="117" t="str">
        <f>IF(J23="","",DATEDIF(J23,参加料納入表!$F$72,"Y")&amp;"歳")</f>
        <v/>
      </c>
      <c r="L23" s="123" t="s">
        <v>135</v>
      </c>
      <c r="M23" s="124" t="s">
        <v>135</v>
      </c>
      <c r="N23" s="124" t="s">
        <v>135</v>
      </c>
      <c r="O23" s="126"/>
      <c r="P23" s="126"/>
      <c r="Q23" s="126"/>
    </row>
    <row r="24" spans="1:17" ht="27" customHeight="1" x14ac:dyDescent="0.1">
      <c r="A24" s="144">
        <v>42</v>
      </c>
      <c r="B24" s="117"/>
      <c r="C24" s="145"/>
      <c r="D24" s="117"/>
      <c r="E24" s="146"/>
      <c r="F24" s="147"/>
      <c r="G24" s="148"/>
      <c r="H24" s="149"/>
      <c r="I24" s="146"/>
      <c r="J24" s="150"/>
      <c r="K24" s="117" t="str">
        <f>IF(J24="","",DATEDIF(J24,参加料納入表!$F$72,"Y")&amp;"歳")</f>
        <v/>
      </c>
      <c r="L24" s="123" t="s">
        <v>135</v>
      </c>
      <c r="M24" s="124" t="s">
        <v>135</v>
      </c>
      <c r="N24" s="124" t="s">
        <v>135</v>
      </c>
      <c r="O24" s="126"/>
      <c r="P24" s="126"/>
      <c r="Q24" s="126"/>
    </row>
    <row r="25" spans="1:17" ht="27" customHeight="1" x14ac:dyDescent="0.1">
      <c r="A25" s="144">
        <v>43</v>
      </c>
      <c r="B25" s="117"/>
      <c r="C25" s="145"/>
      <c r="D25" s="117"/>
      <c r="E25" s="146"/>
      <c r="F25" s="147"/>
      <c r="G25" s="148"/>
      <c r="H25" s="149"/>
      <c r="I25" s="146"/>
      <c r="J25" s="150"/>
      <c r="K25" s="117" t="str">
        <f>IF(J25="","",DATEDIF(J25,参加料納入表!$F$72,"Y")&amp;"歳")</f>
        <v/>
      </c>
      <c r="L25" s="123" t="s">
        <v>135</v>
      </c>
      <c r="M25" s="124" t="s">
        <v>135</v>
      </c>
      <c r="N25" s="124" t="s">
        <v>135</v>
      </c>
      <c r="O25" s="126"/>
      <c r="P25" s="126"/>
      <c r="Q25" s="126"/>
    </row>
    <row r="26" spans="1:17" ht="27" customHeight="1" x14ac:dyDescent="0.1">
      <c r="A26" s="144">
        <v>44</v>
      </c>
      <c r="B26" s="117"/>
      <c r="C26" s="145"/>
      <c r="D26" s="117"/>
      <c r="E26" s="146"/>
      <c r="F26" s="147"/>
      <c r="G26" s="148"/>
      <c r="H26" s="149"/>
      <c r="I26" s="146"/>
      <c r="J26" s="150"/>
      <c r="K26" s="117" t="str">
        <f>IF(J26="","",DATEDIF(J26,参加料納入表!$F$72,"Y")&amp;"歳")</f>
        <v/>
      </c>
      <c r="L26" s="123" t="s">
        <v>135</v>
      </c>
      <c r="M26" s="124" t="s">
        <v>135</v>
      </c>
      <c r="N26" s="124" t="s">
        <v>135</v>
      </c>
      <c r="O26" s="126"/>
      <c r="P26" s="126"/>
      <c r="Q26" s="126"/>
    </row>
    <row r="27" spans="1:17" ht="27" customHeight="1" x14ac:dyDescent="0.1">
      <c r="A27" s="144">
        <v>45</v>
      </c>
      <c r="B27" s="117"/>
      <c r="C27" s="145"/>
      <c r="D27" s="117"/>
      <c r="E27" s="146"/>
      <c r="F27" s="147"/>
      <c r="G27" s="148"/>
      <c r="H27" s="149"/>
      <c r="I27" s="146"/>
      <c r="J27" s="150"/>
      <c r="K27" s="117" t="str">
        <f>IF(J27="","",DATEDIF(J27,参加料納入表!$F$72,"Y")&amp;"歳")</f>
        <v/>
      </c>
      <c r="L27" s="123" t="s">
        <v>135</v>
      </c>
      <c r="M27" s="124" t="s">
        <v>135</v>
      </c>
      <c r="N27" s="124" t="s">
        <v>135</v>
      </c>
      <c r="O27" s="126"/>
      <c r="P27" s="126"/>
      <c r="Q27" s="126"/>
    </row>
    <row r="28" spans="1:17" ht="27" customHeight="1" x14ac:dyDescent="0.1">
      <c r="A28" s="144">
        <v>46</v>
      </c>
      <c r="B28" s="117"/>
      <c r="C28" s="145"/>
      <c r="D28" s="117"/>
      <c r="E28" s="146"/>
      <c r="F28" s="147"/>
      <c r="G28" s="148"/>
      <c r="H28" s="149"/>
      <c r="I28" s="146"/>
      <c r="J28" s="150"/>
      <c r="K28" s="117" t="str">
        <f>IF(J28="","",DATEDIF(J28,参加料納入表!$F$72,"Y")&amp;"歳")</f>
        <v/>
      </c>
      <c r="L28" s="123" t="s">
        <v>135</v>
      </c>
      <c r="M28" s="124" t="s">
        <v>135</v>
      </c>
      <c r="N28" s="124" t="s">
        <v>135</v>
      </c>
      <c r="O28" s="126"/>
      <c r="P28" s="126"/>
      <c r="Q28" s="126"/>
    </row>
    <row r="29" spans="1:17" ht="27" customHeight="1" x14ac:dyDescent="0.1">
      <c r="A29" s="144">
        <v>47</v>
      </c>
      <c r="B29" s="117"/>
      <c r="C29" s="145"/>
      <c r="D29" s="117"/>
      <c r="E29" s="146"/>
      <c r="F29" s="147"/>
      <c r="G29" s="148"/>
      <c r="H29" s="149"/>
      <c r="I29" s="146"/>
      <c r="J29" s="150"/>
      <c r="K29" s="117" t="str">
        <f>IF(J29="","",DATEDIF(J29,参加料納入表!$F$72,"Y")&amp;"歳")</f>
        <v/>
      </c>
      <c r="L29" s="123" t="s">
        <v>135</v>
      </c>
      <c r="M29" s="124" t="s">
        <v>135</v>
      </c>
      <c r="N29" s="124" t="s">
        <v>135</v>
      </c>
      <c r="O29" s="126"/>
      <c r="P29" s="126"/>
      <c r="Q29" s="126"/>
    </row>
    <row r="30" spans="1:17" ht="27" customHeight="1" x14ac:dyDescent="0.1">
      <c r="A30" s="144">
        <v>48</v>
      </c>
      <c r="B30" s="117"/>
      <c r="C30" s="145"/>
      <c r="D30" s="117"/>
      <c r="E30" s="146"/>
      <c r="F30" s="147"/>
      <c r="G30" s="148"/>
      <c r="H30" s="149"/>
      <c r="I30" s="146"/>
      <c r="J30" s="150"/>
      <c r="K30" s="117" t="str">
        <f>IF(J30="","",DATEDIF(J30,参加料納入表!$F$72,"Y")&amp;"歳")</f>
        <v/>
      </c>
      <c r="L30" s="123" t="s">
        <v>135</v>
      </c>
      <c r="M30" s="124" t="s">
        <v>135</v>
      </c>
      <c r="N30" s="124" t="s">
        <v>135</v>
      </c>
      <c r="O30" s="126"/>
      <c r="P30" s="126"/>
      <c r="Q30" s="126"/>
    </row>
    <row r="31" spans="1:17" ht="27" customHeight="1" x14ac:dyDescent="0.1">
      <c r="A31" s="144">
        <v>49</v>
      </c>
      <c r="B31" s="117"/>
      <c r="C31" s="145"/>
      <c r="D31" s="117"/>
      <c r="E31" s="146"/>
      <c r="F31" s="147"/>
      <c r="G31" s="148"/>
      <c r="H31" s="149"/>
      <c r="I31" s="146"/>
      <c r="J31" s="150"/>
      <c r="K31" s="117" t="str">
        <f>IF(J31="","",DATEDIF(J31,参加料納入表!$F$72,"Y")&amp;"歳")</f>
        <v/>
      </c>
      <c r="L31" s="123" t="s">
        <v>135</v>
      </c>
      <c r="M31" s="124" t="s">
        <v>135</v>
      </c>
      <c r="N31" s="124" t="s">
        <v>135</v>
      </c>
      <c r="O31" s="126"/>
      <c r="P31" s="126"/>
      <c r="Q31" s="126"/>
    </row>
    <row r="32" spans="1:17" ht="27" customHeight="1" x14ac:dyDescent="0.1">
      <c r="A32" s="144">
        <v>50</v>
      </c>
      <c r="B32" s="117"/>
      <c r="C32" s="145"/>
      <c r="D32" s="117"/>
      <c r="E32" s="146"/>
      <c r="F32" s="147"/>
      <c r="G32" s="148"/>
      <c r="H32" s="149"/>
      <c r="I32" s="146"/>
      <c r="J32" s="150"/>
      <c r="K32" s="117" t="str">
        <f>IF(J32="","",DATEDIF(J32,参加料納入表!$F$72,"Y")&amp;"歳")</f>
        <v/>
      </c>
      <c r="L32" s="151" t="s">
        <v>135</v>
      </c>
      <c r="M32" s="152" t="s">
        <v>135</v>
      </c>
      <c r="N32" s="152" t="s">
        <v>135</v>
      </c>
      <c r="O32" s="126"/>
      <c r="P32" s="126"/>
      <c r="Q32" s="126"/>
    </row>
    <row r="33" spans="1:17" ht="12.75" customHeight="1" x14ac:dyDescent="0.1">
      <c r="A33" s="115"/>
      <c r="B33" s="125"/>
      <c r="C33" s="125"/>
      <c r="D33" s="125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</row>
    <row r="34" spans="1:17" ht="12.75" customHeight="1" x14ac:dyDescent="0.1">
      <c r="A34" s="115"/>
      <c r="B34" s="125"/>
      <c r="C34" s="125"/>
      <c r="D34" s="125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</row>
    <row r="35" spans="1:17" ht="12.75" customHeight="1" x14ac:dyDescent="0.1">
      <c r="A35" s="115"/>
      <c r="B35" s="125"/>
      <c r="C35" s="125"/>
      <c r="D35" s="125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</row>
    <row r="36" spans="1:17" ht="12.75" customHeight="1" x14ac:dyDescent="0.1">
      <c r="A36" s="115"/>
      <c r="B36" s="125"/>
      <c r="C36" s="125"/>
      <c r="D36" s="125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</row>
    <row r="37" spans="1:17" ht="12.75" customHeight="1" x14ac:dyDescent="0.1">
      <c r="A37" s="115"/>
      <c r="B37" s="125"/>
      <c r="C37" s="125"/>
      <c r="D37" s="125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</row>
    <row r="38" spans="1:17" ht="12.75" customHeight="1" x14ac:dyDescent="0.1">
      <c r="A38" s="115"/>
      <c r="B38" s="125"/>
      <c r="C38" s="125"/>
      <c r="D38" s="125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</row>
    <row r="39" spans="1:17" ht="12.75" customHeight="1" x14ac:dyDescent="0.1">
      <c r="A39" s="115"/>
      <c r="B39" s="125"/>
      <c r="C39" s="125"/>
      <c r="D39" s="125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</row>
    <row r="40" spans="1:17" ht="12.75" customHeight="1" x14ac:dyDescent="0.1">
      <c r="A40" s="115"/>
      <c r="B40" s="125"/>
      <c r="C40" s="125"/>
      <c r="D40" s="125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</row>
    <row r="41" spans="1:17" ht="12.75" customHeight="1" x14ac:dyDescent="0.1">
      <c r="A41" s="115"/>
      <c r="B41" s="125"/>
      <c r="C41" s="125"/>
      <c r="D41" s="125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</row>
    <row r="42" spans="1:17" ht="12.75" customHeight="1" x14ac:dyDescent="0.1">
      <c r="A42" s="115"/>
      <c r="B42" s="125"/>
      <c r="C42" s="125"/>
      <c r="D42" s="125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</row>
    <row r="43" spans="1:17" ht="12.75" customHeight="1" x14ac:dyDescent="0.1">
      <c r="A43" s="115"/>
      <c r="B43" s="125"/>
      <c r="C43" s="125"/>
      <c r="D43" s="125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</row>
    <row r="44" spans="1:17" ht="12.75" customHeight="1" x14ac:dyDescent="0.1">
      <c r="A44" s="115"/>
      <c r="B44" s="125"/>
      <c r="C44" s="125"/>
      <c r="D44" s="125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</row>
    <row r="45" spans="1:17" ht="12.75" customHeight="1" x14ac:dyDescent="0.1">
      <c r="A45" s="115"/>
      <c r="B45" s="125"/>
      <c r="C45" s="125"/>
      <c r="D45" s="125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</row>
    <row r="46" spans="1:17" ht="12.75" customHeight="1" x14ac:dyDescent="0.1">
      <c r="A46" s="115"/>
      <c r="B46" s="125"/>
      <c r="C46" s="125"/>
      <c r="D46" s="125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</row>
    <row r="47" spans="1:17" ht="12.75" customHeight="1" x14ac:dyDescent="0.1">
      <c r="A47" s="115"/>
      <c r="B47" s="125"/>
      <c r="C47" s="125"/>
      <c r="D47" s="125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</row>
    <row r="48" spans="1:17" ht="12.75" customHeight="1" x14ac:dyDescent="0.1">
      <c r="A48" s="115"/>
      <c r="B48" s="125"/>
      <c r="C48" s="125"/>
      <c r="D48" s="125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</row>
    <row r="49" spans="1:17" ht="12.75" customHeight="1" x14ac:dyDescent="0.1">
      <c r="A49" s="115"/>
      <c r="B49" s="125"/>
      <c r="C49" s="125"/>
      <c r="D49" s="125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</row>
    <row r="50" spans="1:17" ht="12.75" customHeight="1" x14ac:dyDescent="0.1">
      <c r="A50" s="115"/>
      <c r="B50" s="125"/>
      <c r="C50" s="125"/>
      <c r="D50" s="125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</row>
    <row r="51" spans="1:17" ht="12.75" customHeight="1" x14ac:dyDescent="0.1">
      <c r="A51" s="115"/>
      <c r="B51" s="125"/>
      <c r="C51" s="125"/>
      <c r="D51" s="125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</row>
    <row r="52" spans="1:17" ht="12.75" customHeight="1" x14ac:dyDescent="0.1">
      <c r="A52" s="115"/>
      <c r="B52" s="125"/>
      <c r="C52" s="125"/>
      <c r="D52" s="125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</row>
    <row r="53" spans="1:17" ht="12.75" customHeight="1" x14ac:dyDescent="0.1">
      <c r="A53" s="115"/>
      <c r="B53" s="125"/>
      <c r="C53" s="125"/>
      <c r="D53" s="125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</row>
    <row r="54" spans="1:17" ht="12.75" customHeight="1" x14ac:dyDescent="0.1">
      <c r="A54" s="115"/>
      <c r="B54" s="125"/>
      <c r="C54" s="125"/>
      <c r="D54" s="125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</row>
    <row r="55" spans="1:17" ht="12.75" customHeight="1" x14ac:dyDescent="0.1">
      <c r="A55" s="115"/>
      <c r="B55" s="125"/>
      <c r="C55" s="125"/>
      <c r="D55" s="125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</row>
    <row r="56" spans="1:17" ht="12.75" customHeight="1" x14ac:dyDescent="0.1">
      <c r="A56" s="115"/>
      <c r="B56" s="125"/>
      <c r="C56" s="125"/>
      <c r="D56" s="125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</row>
    <row r="57" spans="1:17" ht="12.75" customHeight="1" x14ac:dyDescent="0.1">
      <c r="A57" s="115"/>
      <c r="B57" s="125"/>
      <c r="C57" s="125"/>
      <c r="D57" s="125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</row>
    <row r="58" spans="1:17" ht="12.75" customHeight="1" x14ac:dyDescent="0.1">
      <c r="A58" s="115"/>
      <c r="B58" s="125"/>
      <c r="C58" s="125"/>
      <c r="D58" s="125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</row>
    <row r="59" spans="1:17" ht="12.75" customHeight="1" x14ac:dyDescent="0.1">
      <c r="A59" s="115"/>
      <c r="B59" s="125"/>
      <c r="C59" s="125"/>
      <c r="D59" s="125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</row>
    <row r="60" spans="1:17" ht="12.75" customHeight="1" x14ac:dyDescent="0.1">
      <c r="A60" s="115"/>
      <c r="B60" s="125"/>
      <c r="C60" s="125"/>
      <c r="D60" s="125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</row>
    <row r="61" spans="1:17" ht="12.75" customHeight="1" x14ac:dyDescent="0.1">
      <c r="A61" s="115"/>
      <c r="B61" s="125"/>
      <c r="C61" s="125"/>
      <c r="D61" s="125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</row>
    <row r="62" spans="1:17" ht="12.75" customHeight="1" x14ac:dyDescent="0.1">
      <c r="A62" s="115"/>
      <c r="B62" s="125"/>
      <c r="C62" s="125"/>
      <c r="D62" s="125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</row>
    <row r="63" spans="1:17" ht="12.75" customHeight="1" x14ac:dyDescent="0.1">
      <c r="A63" s="115"/>
      <c r="B63" s="125"/>
      <c r="C63" s="125"/>
      <c r="D63" s="125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</row>
    <row r="64" spans="1:17" ht="12.75" customHeight="1" x14ac:dyDescent="0.1">
      <c r="A64" s="115"/>
      <c r="B64" s="125"/>
      <c r="C64" s="125"/>
      <c r="D64" s="125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</row>
    <row r="65" spans="1:17" ht="12.75" customHeight="1" x14ac:dyDescent="0.1">
      <c r="A65" s="115"/>
      <c r="B65" s="125"/>
      <c r="C65" s="125"/>
      <c r="D65" s="125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</row>
    <row r="66" spans="1:17" ht="12.75" customHeight="1" x14ac:dyDescent="0.1">
      <c r="A66" s="115"/>
      <c r="B66" s="125"/>
      <c r="C66" s="125"/>
      <c r="D66" s="125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</row>
    <row r="67" spans="1:17" ht="12.75" customHeight="1" x14ac:dyDescent="0.1">
      <c r="A67" s="115"/>
      <c r="B67" s="125"/>
      <c r="C67" s="125"/>
      <c r="D67" s="125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</row>
    <row r="68" spans="1:17" ht="12.75" customHeight="1" x14ac:dyDescent="0.1">
      <c r="A68" s="115"/>
      <c r="B68" s="125"/>
      <c r="C68" s="125"/>
      <c r="D68" s="125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</row>
    <row r="69" spans="1:17" ht="12.75" customHeight="1" x14ac:dyDescent="0.1">
      <c r="A69" s="115"/>
      <c r="B69" s="125"/>
      <c r="C69" s="125"/>
      <c r="D69" s="125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</row>
    <row r="70" spans="1:17" ht="12.75" customHeight="1" x14ac:dyDescent="0.1">
      <c r="A70" s="115"/>
      <c r="B70" s="125"/>
      <c r="C70" s="125"/>
      <c r="D70" s="125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</row>
    <row r="71" spans="1:17" ht="12.75" customHeight="1" x14ac:dyDescent="0.1">
      <c r="A71" s="115"/>
      <c r="B71" s="125"/>
      <c r="C71" s="125"/>
      <c r="D71" s="125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</row>
    <row r="72" spans="1:17" ht="12.75" customHeight="1" x14ac:dyDescent="0.1">
      <c r="A72" s="115"/>
      <c r="B72" s="125"/>
      <c r="C72" s="125"/>
      <c r="D72" s="125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</row>
    <row r="73" spans="1:17" ht="12.75" customHeight="1" x14ac:dyDescent="0.1">
      <c r="A73" s="115"/>
      <c r="B73" s="125"/>
      <c r="C73" s="125"/>
      <c r="D73" s="125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</row>
    <row r="74" spans="1:17" ht="12.75" customHeight="1" x14ac:dyDescent="0.1">
      <c r="A74" s="115"/>
      <c r="B74" s="125"/>
      <c r="C74" s="125"/>
      <c r="D74" s="125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</row>
    <row r="75" spans="1:17" ht="12.75" customHeight="1" x14ac:dyDescent="0.1">
      <c r="A75" s="115"/>
      <c r="B75" s="125"/>
      <c r="C75" s="125"/>
      <c r="D75" s="125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</row>
    <row r="76" spans="1:17" ht="12.75" customHeight="1" x14ac:dyDescent="0.1">
      <c r="A76" s="115"/>
      <c r="B76" s="125"/>
      <c r="C76" s="125"/>
      <c r="D76" s="125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</row>
    <row r="77" spans="1:17" ht="12.75" customHeight="1" x14ac:dyDescent="0.1">
      <c r="A77" s="115"/>
      <c r="B77" s="125"/>
      <c r="C77" s="125"/>
      <c r="D77" s="125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</row>
    <row r="78" spans="1:17" ht="12.75" customHeight="1" x14ac:dyDescent="0.1">
      <c r="A78" s="115"/>
      <c r="B78" s="125"/>
      <c r="C78" s="125"/>
      <c r="D78" s="125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</row>
    <row r="79" spans="1:17" ht="12.75" customHeight="1" x14ac:dyDescent="0.1">
      <c r="A79" s="115"/>
      <c r="B79" s="125"/>
      <c r="C79" s="125"/>
      <c r="D79" s="125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</row>
    <row r="80" spans="1:17" ht="12.75" customHeight="1" x14ac:dyDescent="0.1">
      <c r="A80" s="115"/>
      <c r="B80" s="125"/>
      <c r="C80" s="125"/>
      <c r="D80" s="125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</row>
    <row r="81" spans="1:17" ht="12.75" customHeight="1" x14ac:dyDescent="0.1">
      <c r="A81" s="115"/>
      <c r="B81" s="125"/>
      <c r="C81" s="125"/>
      <c r="D81" s="125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</row>
    <row r="82" spans="1:17" ht="12.75" customHeight="1" x14ac:dyDescent="0.1">
      <c r="A82" s="115"/>
      <c r="B82" s="125"/>
      <c r="C82" s="125"/>
      <c r="D82" s="125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</row>
    <row r="83" spans="1:17" ht="12.75" customHeight="1" x14ac:dyDescent="0.1">
      <c r="A83" s="115"/>
      <c r="B83" s="125"/>
      <c r="C83" s="125"/>
      <c r="D83" s="125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</row>
    <row r="84" spans="1:17" ht="12.75" customHeight="1" x14ac:dyDescent="0.1">
      <c r="A84" s="115"/>
      <c r="B84" s="125"/>
      <c r="C84" s="125"/>
      <c r="D84" s="125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</row>
    <row r="85" spans="1:17" ht="12.75" customHeight="1" x14ac:dyDescent="0.1">
      <c r="A85" s="115"/>
      <c r="B85" s="125"/>
      <c r="C85" s="125"/>
      <c r="D85" s="125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</row>
    <row r="86" spans="1:17" ht="12.75" customHeight="1" x14ac:dyDescent="0.1">
      <c r="A86" s="115"/>
      <c r="B86" s="125"/>
      <c r="C86" s="125"/>
      <c r="D86" s="125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</row>
    <row r="87" spans="1:17" ht="12.75" customHeight="1" x14ac:dyDescent="0.1">
      <c r="A87" s="115"/>
      <c r="B87" s="125"/>
      <c r="C87" s="125"/>
      <c r="D87" s="125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</row>
    <row r="88" spans="1:17" ht="12.75" customHeight="1" x14ac:dyDescent="0.1">
      <c r="A88" s="97"/>
      <c r="B88" s="23"/>
      <c r="C88" s="23"/>
      <c r="D88" s="23"/>
    </row>
    <row r="89" spans="1:17" ht="12.75" customHeight="1" x14ac:dyDescent="0.1">
      <c r="A89" s="97"/>
      <c r="B89" s="23"/>
      <c r="C89" s="23"/>
      <c r="D89" s="23"/>
    </row>
    <row r="90" spans="1:17" ht="12.75" customHeight="1" x14ac:dyDescent="0.1">
      <c r="A90" s="97"/>
      <c r="B90" s="23"/>
      <c r="C90" s="23"/>
      <c r="D90" s="23"/>
    </row>
    <row r="91" spans="1:17" ht="12.75" customHeight="1" x14ac:dyDescent="0.1">
      <c r="A91" s="97"/>
      <c r="B91" s="23"/>
      <c r="C91" s="23"/>
      <c r="D91" s="23"/>
    </row>
    <row r="92" spans="1:17" ht="12.75" customHeight="1" x14ac:dyDescent="0.1">
      <c r="A92" s="97"/>
      <c r="B92" s="23"/>
      <c r="C92" s="23"/>
      <c r="D92" s="23"/>
    </row>
    <row r="93" spans="1:17" ht="12.75" customHeight="1" x14ac:dyDescent="0.1">
      <c r="A93" s="97"/>
      <c r="B93" s="23"/>
      <c r="C93" s="23"/>
      <c r="D93" s="23"/>
    </row>
    <row r="94" spans="1:17" ht="12.75" customHeight="1" x14ac:dyDescent="0.1">
      <c r="A94" s="97"/>
      <c r="B94" s="23"/>
      <c r="C94" s="23"/>
      <c r="D94" s="23"/>
    </row>
    <row r="95" spans="1:17" ht="12.75" customHeight="1" x14ac:dyDescent="0.1">
      <c r="A95" s="97"/>
      <c r="B95" s="23"/>
      <c r="C95" s="23"/>
      <c r="D95" s="23"/>
    </row>
    <row r="96" spans="1:17" ht="12.75" customHeight="1" x14ac:dyDescent="0.1">
      <c r="A96" s="97"/>
      <c r="B96" s="23"/>
      <c r="C96" s="23"/>
      <c r="D96" s="23"/>
    </row>
    <row r="97" spans="1:4" ht="12.75" customHeight="1" x14ac:dyDescent="0.1">
      <c r="A97" s="97"/>
      <c r="B97" s="23"/>
      <c r="C97" s="23"/>
      <c r="D97" s="23"/>
    </row>
    <row r="98" spans="1:4" ht="12.75" customHeight="1" x14ac:dyDescent="0.1">
      <c r="A98" s="97"/>
      <c r="B98" s="23"/>
      <c r="C98" s="23"/>
      <c r="D98" s="23"/>
    </row>
    <row r="99" spans="1:4" ht="12.75" customHeight="1" x14ac:dyDescent="0.1">
      <c r="A99" s="97"/>
      <c r="B99" s="23"/>
      <c r="C99" s="23"/>
      <c r="D99" s="23"/>
    </row>
    <row r="100" spans="1:4" ht="12.75" customHeight="1" x14ac:dyDescent="0.1">
      <c r="A100" s="97"/>
      <c r="B100" s="23"/>
      <c r="C100" s="23"/>
      <c r="D100" s="23"/>
    </row>
  </sheetData>
  <mergeCells count="7">
    <mergeCell ref="A1:N1"/>
    <mergeCell ref="I4:K4"/>
    <mergeCell ref="J2:K2"/>
    <mergeCell ref="E6:F6"/>
    <mergeCell ref="G6:H6"/>
    <mergeCell ref="B2:F2"/>
    <mergeCell ref="L2:M2"/>
  </mergeCells>
  <dataValidations count="1">
    <dataValidation type="list" allowBlank="1" showInputMessage="1" showErrorMessage="1" prompt="種目 - 種目を矢印ボタンを押してリストの中から選択して下さい。" sqref="B8:B32" xr:uid="{00000000-0002-0000-0D00-000000000000}">
      <formula1>"WS,30WS,35WS,40WS,45WS,50WS,55WS,60WS"</formula1>
    </dataValidation>
  </dataValidations>
  <printOptions horizontalCentered="1"/>
  <pageMargins left="0.59055118110236227" right="0.47244094488188981" top="0.59055118110236227" bottom="0.59055118110236227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0"/>
  <sheetViews>
    <sheetView workbookViewId="0"/>
  </sheetViews>
  <sheetFormatPr defaultColWidth="14.453125" defaultRowHeight="15" customHeight="1" x14ac:dyDescent="0.1"/>
  <cols>
    <col min="1" max="1" width="16.76953125" customWidth="1"/>
    <col min="2" max="2" width="7.76953125" customWidth="1"/>
    <col min="3" max="3" width="8.7265625" customWidth="1"/>
    <col min="4" max="4" width="3.6796875" customWidth="1"/>
    <col min="5" max="5" width="3.40625" customWidth="1"/>
    <col min="6" max="6" width="8.7265625" customWidth="1"/>
    <col min="7" max="10" width="3.6796875" customWidth="1"/>
    <col min="11" max="11" width="8.7265625" customWidth="1"/>
    <col min="12" max="12" width="3.6796875" customWidth="1"/>
    <col min="13" max="13" width="20.7265625" customWidth="1"/>
    <col min="14" max="16" width="8.99609375" customWidth="1"/>
  </cols>
  <sheetData>
    <row r="1" spans="1:16" ht="12.75" customHeight="1" x14ac:dyDescent="0.1">
      <c r="A1" s="192" t="s">
        <v>30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6"/>
      <c r="O1" s="16"/>
      <c r="P1" s="16"/>
    </row>
    <row r="2" spans="1:16" ht="10.5" customHeight="1" x14ac:dyDescent="0.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  <c r="O2" s="18"/>
      <c r="P2" s="18"/>
    </row>
    <row r="3" spans="1:16" ht="19.5" customHeight="1" x14ac:dyDescent="0.1">
      <c r="A3" s="190" t="s">
        <v>31</v>
      </c>
      <c r="B3" s="193"/>
      <c r="C3" s="194"/>
      <c r="D3" s="195"/>
      <c r="E3" s="18"/>
      <c r="F3" s="189" t="s">
        <v>32</v>
      </c>
      <c r="G3" s="154"/>
      <c r="H3" s="154"/>
      <c r="I3" s="154"/>
      <c r="J3" s="154"/>
      <c r="K3" s="154"/>
      <c r="L3" s="154"/>
      <c r="M3" s="154"/>
      <c r="N3" s="18"/>
      <c r="O3" s="18"/>
      <c r="P3" s="18"/>
    </row>
    <row r="4" spans="1:16" ht="8.25" customHeight="1" x14ac:dyDescent="0.1">
      <c r="A4" s="191"/>
      <c r="B4" s="196"/>
      <c r="C4" s="197"/>
      <c r="D4" s="198"/>
      <c r="E4" s="18"/>
      <c r="F4" s="154"/>
      <c r="G4" s="154"/>
      <c r="H4" s="154"/>
      <c r="I4" s="154"/>
      <c r="J4" s="154"/>
      <c r="K4" s="154"/>
      <c r="L4" s="154"/>
      <c r="M4" s="154"/>
      <c r="N4" s="18"/>
      <c r="O4" s="18"/>
      <c r="P4" s="18"/>
    </row>
    <row r="5" spans="1:16" ht="8.25" customHeight="1" x14ac:dyDescent="0.1">
      <c r="A5" s="18"/>
      <c r="B5" s="20"/>
      <c r="C5" s="18"/>
      <c r="D5" s="18"/>
      <c r="E5" s="18"/>
      <c r="F5" s="21"/>
      <c r="G5" s="22"/>
      <c r="H5" s="22"/>
      <c r="I5" s="22"/>
      <c r="J5" s="22"/>
      <c r="K5" s="18"/>
      <c r="L5" s="23"/>
      <c r="M5" s="18"/>
      <c r="N5" s="18"/>
      <c r="O5" s="18"/>
      <c r="P5" s="18"/>
    </row>
    <row r="6" spans="1:16" ht="28.5" customHeight="1" x14ac:dyDescent="0.1">
      <c r="A6" s="161" t="s">
        <v>33</v>
      </c>
      <c r="B6" s="160"/>
      <c r="C6" s="161" t="s">
        <v>34</v>
      </c>
      <c r="D6" s="162"/>
      <c r="E6" s="24"/>
      <c r="F6" s="199" t="s">
        <v>35</v>
      </c>
      <c r="G6" s="162"/>
      <c r="H6" s="162"/>
      <c r="I6" s="162"/>
      <c r="J6" s="162"/>
      <c r="K6" s="162"/>
      <c r="L6" s="160"/>
      <c r="M6" s="26" t="s">
        <v>36</v>
      </c>
      <c r="N6" s="23"/>
      <c r="O6" s="23"/>
      <c r="P6" s="23"/>
    </row>
    <row r="7" spans="1:16" ht="14.25" customHeight="1" x14ac:dyDescent="0.1">
      <c r="A7" s="27" t="s">
        <v>37</v>
      </c>
      <c r="B7" s="28" t="s">
        <v>38</v>
      </c>
      <c r="C7" s="29"/>
      <c r="D7" s="30" t="s">
        <v>39</v>
      </c>
      <c r="E7" s="31"/>
      <c r="F7" s="32">
        <v>5000</v>
      </c>
      <c r="G7" s="33" t="s">
        <v>40</v>
      </c>
      <c r="H7" s="34">
        <f t="shared" ref="H7:H55" si="0">C7</f>
        <v>0</v>
      </c>
      <c r="I7" s="35" t="s">
        <v>39</v>
      </c>
      <c r="J7" s="35" t="s">
        <v>41</v>
      </c>
      <c r="K7" s="36">
        <f t="shared" ref="K7:K55" si="1">F7*H7</f>
        <v>0</v>
      </c>
      <c r="L7" s="31" t="s">
        <v>42</v>
      </c>
      <c r="M7" s="37"/>
      <c r="N7" s="18"/>
      <c r="O7" s="18"/>
      <c r="P7" s="20"/>
    </row>
    <row r="8" spans="1:16" ht="14.25" customHeight="1" x14ac:dyDescent="0.1">
      <c r="A8" s="38" t="s">
        <v>43</v>
      </c>
      <c r="B8" s="28" t="s">
        <v>38</v>
      </c>
      <c r="C8" s="39"/>
      <c r="D8" s="30" t="s">
        <v>39</v>
      </c>
      <c r="E8" s="31"/>
      <c r="F8" s="32">
        <v>5000</v>
      </c>
      <c r="G8" s="40" t="s">
        <v>40</v>
      </c>
      <c r="H8" s="34">
        <f t="shared" si="0"/>
        <v>0</v>
      </c>
      <c r="I8" s="41" t="s">
        <v>39</v>
      </c>
      <c r="J8" s="41" t="s">
        <v>41</v>
      </c>
      <c r="K8" s="34">
        <f t="shared" si="1"/>
        <v>0</v>
      </c>
      <c r="L8" s="31" t="s">
        <v>42</v>
      </c>
      <c r="M8" s="42"/>
      <c r="N8" s="18"/>
      <c r="O8" s="18"/>
      <c r="P8" s="18"/>
    </row>
    <row r="9" spans="1:16" ht="14.25" customHeight="1" x14ac:dyDescent="0.1">
      <c r="A9" s="43" t="s">
        <v>44</v>
      </c>
      <c r="B9" s="44" t="s">
        <v>38</v>
      </c>
      <c r="C9" s="39"/>
      <c r="D9" s="30" t="s">
        <v>39</v>
      </c>
      <c r="E9" s="31"/>
      <c r="F9" s="32">
        <v>5000</v>
      </c>
      <c r="G9" s="40" t="s">
        <v>40</v>
      </c>
      <c r="H9" s="34">
        <f t="shared" si="0"/>
        <v>0</v>
      </c>
      <c r="I9" s="41" t="s">
        <v>39</v>
      </c>
      <c r="J9" s="41" t="s">
        <v>41</v>
      </c>
      <c r="K9" s="34">
        <f t="shared" si="1"/>
        <v>0</v>
      </c>
      <c r="L9" s="31" t="s">
        <v>42</v>
      </c>
      <c r="M9" s="42"/>
      <c r="N9" s="18"/>
      <c r="O9" s="18"/>
      <c r="P9" s="18"/>
    </row>
    <row r="10" spans="1:16" ht="14.25" customHeight="1" x14ac:dyDescent="0.1">
      <c r="A10" s="43" t="s">
        <v>45</v>
      </c>
      <c r="B10" s="44" t="s">
        <v>38</v>
      </c>
      <c r="C10" s="39"/>
      <c r="D10" s="30" t="s">
        <v>39</v>
      </c>
      <c r="E10" s="31"/>
      <c r="F10" s="32">
        <v>5000</v>
      </c>
      <c r="G10" s="40" t="s">
        <v>40</v>
      </c>
      <c r="H10" s="34">
        <f t="shared" si="0"/>
        <v>0</v>
      </c>
      <c r="I10" s="41" t="s">
        <v>39</v>
      </c>
      <c r="J10" s="41" t="s">
        <v>41</v>
      </c>
      <c r="K10" s="34">
        <f t="shared" si="1"/>
        <v>0</v>
      </c>
      <c r="L10" s="31" t="s">
        <v>42</v>
      </c>
      <c r="M10" s="42"/>
      <c r="N10" s="18"/>
      <c r="O10" s="18"/>
      <c r="P10" s="18"/>
    </row>
    <row r="11" spans="1:16" ht="14.25" customHeight="1" x14ac:dyDescent="0.1">
      <c r="A11" s="43" t="s">
        <v>46</v>
      </c>
      <c r="B11" s="44" t="s">
        <v>38</v>
      </c>
      <c r="C11" s="39"/>
      <c r="D11" s="30" t="s">
        <v>39</v>
      </c>
      <c r="E11" s="31"/>
      <c r="F11" s="32">
        <v>5000</v>
      </c>
      <c r="G11" s="40" t="s">
        <v>40</v>
      </c>
      <c r="H11" s="34">
        <f t="shared" si="0"/>
        <v>0</v>
      </c>
      <c r="I11" s="41" t="s">
        <v>39</v>
      </c>
      <c r="J11" s="41" t="s">
        <v>41</v>
      </c>
      <c r="K11" s="34">
        <f t="shared" si="1"/>
        <v>0</v>
      </c>
      <c r="L11" s="31" t="s">
        <v>42</v>
      </c>
      <c r="M11" s="42"/>
      <c r="N11" s="18"/>
      <c r="O11" s="18"/>
      <c r="P11" s="18"/>
    </row>
    <row r="12" spans="1:16" ht="14.25" customHeight="1" x14ac:dyDescent="0.1">
      <c r="A12" s="43" t="s">
        <v>47</v>
      </c>
      <c r="B12" s="44" t="s">
        <v>38</v>
      </c>
      <c r="C12" s="39"/>
      <c r="D12" s="30" t="s">
        <v>39</v>
      </c>
      <c r="E12" s="31"/>
      <c r="F12" s="32">
        <v>5000</v>
      </c>
      <c r="G12" s="40" t="s">
        <v>40</v>
      </c>
      <c r="H12" s="34">
        <f t="shared" si="0"/>
        <v>0</v>
      </c>
      <c r="I12" s="41" t="s">
        <v>39</v>
      </c>
      <c r="J12" s="41" t="s">
        <v>41</v>
      </c>
      <c r="K12" s="34">
        <f t="shared" si="1"/>
        <v>0</v>
      </c>
      <c r="L12" s="31" t="s">
        <v>42</v>
      </c>
      <c r="M12" s="42"/>
      <c r="N12" s="18"/>
      <c r="O12" s="18"/>
      <c r="P12" s="18"/>
    </row>
    <row r="13" spans="1:16" ht="14.25" customHeight="1" x14ac:dyDescent="0.1">
      <c r="A13" s="43" t="s">
        <v>48</v>
      </c>
      <c r="B13" s="44" t="s">
        <v>38</v>
      </c>
      <c r="C13" s="39"/>
      <c r="D13" s="30" t="s">
        <v>39</v>
      </c>
      <c r="E13" s="31"/>
      <c r="F13" s="32">
        <v>5000</v>
      </c>
      <c r="G13" s="40" t="s">
        <v>40</v>
      </c>
      <c r="H13" s="34">
        <f t="shared" si="0"/>
        <v>0</v>
      </c>
      <c r="I13" s="41" t="s">
        <v>39</v>
      </c>
      <c r="J13" s="41" t="s">
        <v>41</v>
      </c>
      <c r="K13" s="34">
        <f t="shared" si="1"/>
        <v>0</v>
      </c>
      <c r="L13" s="31" t="s">
        <v>42</v>
      </c>
      <c r="M13" s="42"/>
      <c r="N13" s="18"/>
      <c r="O13" s="18"/>
      <c r="P13" s="18"/>
    </row>
    <row r="14" spans="1:16" ht="14.25" customHeight="1" x14ac:dyDescent="0.1">
      <c r="A14" s="43" t="s">
        <v>49</v>
      </c>
      <c r="B14" s="44" t="s">
        <v>38</v>
      </c>
      <c r="C14" s="39"/>
      <c r="D14" s="30" t="s">
        <v>39</v>
      </c>
      <c r="E14" s="31"/>
      <c r="F14" s="32">
        <v>5000</v>
      </c>
      <c r="G14" s="40" t="s">
        <v>40</v>
      </c>
      <c r="H14" s="34">
        <f t="shared" si="0"/>
        <v>0</v>
      </c>
      <c r="I14" s="41" t="s">
        <v>39</v>
      </c>
      <c r="J14" s="41" t="s">
        <v>41</v>
      </c>
      <c r="K14" s="34">
        <f t="shared" si="1"/>
        <v>0</v>
      </c>
      <c r="L14" s="31" t="s">
        <v>42</v>
      </c>
      <c r="M14" s="42"/>
      <c r="N14" s="18"/>
      <c r="O14" s="18"/>
      <c r="P14" s="18"/>
    </row>
    <row r="15" spans="1:16" ht="14.25" customHeight="1" x14ac:dyDescent="0.1">
      <c r="A15" s="43" t="s">
        <v>50</v>
      </c>
      <c r="B15" s="44" t="s">
        <v>38</v>
      </c>
      <c r="C15" s="39"/>
      <c r="D15" s="30" t="s">
        <v>39</v>
      </c>
      <c r="E15" s="31"/>
      <c r="F15" s="32">
        <v>5000</v>
      </c>
      <c r="G15" s="40" t="s">
        <v>40</v>
      </c>
      <c r="H15" s="34">
        <f t="shared" si="0"/>
        <v>0</v>
      </c>
      <c r="I15" s="41" t="s">
        <v>39</v>
      </c>
      <c r="J15" s="41" t="s">
        <v>41</v>
      </c>
      <c r="K15" s="34">
        <f t="shared" si="1"/>
        <v>0</v>
      </c>
      <c r="L15" s="31" t="s">
        <v>42</v>
      </c>
      <c r="M15" s="42"/>
      <c r="N15" s="18"/>
      <c r="O15" s="18"/>
      <c r="P15" s="18"/>
    </row>
    <row r="16" spans="1:16" ht="14.25" customHeight="1" x14ac:dyDescent="0.1">
      <c r="A16" s="43" t="s">
        <v>51</v>
      </c>
      <c r="B16" s="44" t="s">
        <v>38</v>
      </c>
      <c r="C16" s="39"/>
      <c r="D16" s="30" t="s">
        <v>39</v>
      </c>
      <c r="E16" s="31"/>
      <c r="F16" s="32">
        <v>5000</v>
      </c>
      <c r="G16" s="40" t="s">
        <v>40</v>
      </c>
      <c r="H16" s="34">
        <f t="shared" si="0"/>
        <v>0</v>
      </c>
      <c r="I16" s="41" t="s">
        <v>39</v>
      </c>
      <c r="J16" s="41" t="s">
        <v>41</v>
      </c>
      <c r="K16" s="34">
        <f t="shared" si="1"/>
        <v>0</v>
      </c>
      <c r="L16" s="31" t="s">
        <v>42</v>
      </c>
      <c r="M16" s="42"/>
      <c r="N16" s="18"/>
      <c r="O16" s="18"/>
      <c r="P16" s="18"/>
    </row>
    <row r="17" spans="1:16" ht="14.25" customHeight="1" x14ac:dyDescent="0.1">
      <c r="A17" s="45" t="s">
        <v>52</v>
      </c>
      <c r="B17" s="46" t="s">
        <v>38</v>
      </c>
      <c r="C17" s="47"/>
      <c r="D17" s="48" t="s">
        <v>39</v>
      </c>
      <c r="E17" s="49"/>
      <c r="F17" s="50">
        <v>5000</v>
      </c>
      <c r="G17" s="51" t="s">
        <v>40</v>
      </c>
      <c r="H17" s="52">
        <f t="shared" si="0"/>
        <v>0</v>
      </c>
      <c r="I17" s="53" t="s">
        <v>39</v>
      </c>
      <c r="J17" s="53" t="s">
        <v>41</v>
      </c>
      <c r="K17" s="52">
        <f t="shared" si="1"/>
        <v>0</v>
      </c>
      <c r="L17" s="49" t="s">
        <v>42</v>
      </c>
      <c r="M17" s="54"/>
      <c r="N17" s="18"/>
      <c r="O17" s="18"/>
      <c r="P17" s="18"/>
    </row>
    <row r="18" spans="1:16" ht="14.25" customHeight="1" x14ac:dyDescent="0.1">
      <c r="A18" s="38" t="s">
        <v>53</v>
      </c>
      <c r="B18" s="28" t="s">
        <v>38</v>
      </c>
      <c r="C18" s="29"/>
      <c r="D18" s="30" t="s">
        <v>39</v>
      </c>
      <c r="E18" s="31"/>
      <c r="F18" s="32">
        <v>5000</v>
      </c>
      <c r="G18" s="40" t="s">
        <v>40</v>
      </c>
      <c r="H18" s="34">
        <f t="shared" si="0"/>
        <v>0</v>
      </c>
      <c r="I18" s="41" t="s">
        <v>39</v>
      </c>
      <c r="J18" s="41" t="s">
        <v>41</v>
      </c>
      <c r="K18" s="34">
        <f t="shared" si="1"/>
        <v>0</v>
      </c>
      <c r="L18" s="31" t="s">
        <v>42</v>
      </c>
      <c r="M18" s="37"/>
      <c r="N18" s="18"/>
      <c r="O18" s="18"/>
      <c r="P18" s="18"/>
    </row>
    <row r="19" spans="1:16" ht="14.25" customHeight="1" x14ac:dyDescent="0.1">
      <c r="A19" s="43" t="s">
        <v>54</v>
      </c>
      <c r="B19" s="44" t="s">
        <v>38</v>
      </c>
      <c r="C19" s="39"/>
      <c r="D19" s="30" t="s">
        <v>39</v>
      </c>
      <c r="E19" s="31"/>
      <c r="F19" s="32">
        <v>5000</v>
      </c>
      <c r="G19" s="40" t="s">
        <v>40</v>
      </c>
      <c r="H19" s="34">
        <f t="shared" si="0"/>
        <v>0</v>
      </c>
      <c r="I19" s="41" t="s">
        <v>39</v>
      </c>
      <c r="J19" s="41" t="s">
        <v>41</v>
      </c>
      <c r="K19" s="34">
        <f t="shared" si="1"/>
        <v>0</v>
      </c>
      <c r="L19" s="31" t="s">
        <v>42</v>
      </c>
      <c r="M19" s="42"/>
      <c r="N19" s="18"/>
      <c r="O19" s="18"/>
      <c r="P19" s="18"/>
    </row>
    <row r="20" spans="1:16" ht="14.25" customHeight="1" x14ac:dyDescent="0.1">
      <c r="A20" s="43" t="s">
        <v>55</v>
      </c>
      <c r="B20" s="44" t="s">
        <v>38</v>
      </c>
      <c r="C20" s="39"/>
      <c r="D20" s="30" t="s">
        <v>39</v>
      </c>
      <c r="E20" s="31"/>
      <c r="F20" s="32">
        <v>5000</v>
      </c>
      <c r="G20" s="40" t="s">
        <v>40</v>
      </c>
      <c r="H20" s="34">
        <f t="shared" si="0"/>
        <v>0</v>
      </c>
      <c r="I20" s="41" t="s">
        <v>39</v>
      </c>
      <c r="J20" s="41" t="s">
        <v>41</v>
      </c>
      <c r="K20" s="34">
        <f t="shared" si="1"/>
        <v>0</v>
      </c>
      <c r="L20" s="31" t="s">
        <v>42</v>
      </c>
      <c r="M20" s="42"/>
      <c r="N20" s="18"/>
      <c r="O20" s="18"/>
      <c r="P20" s="18"/>
    </row>
    <row r="21" spans="1:16" ht="14.25" customHeight="1" x14ac:dyDescent="0.1">
      <c r="A21" s="43" t="s">
        <v>56</v>
      </c>
      <c r="B21" s="44" t="s">
        <v>38</v>
      </c>
      <c r="C21" s="39"/>
      <c r="D21" s="30" t="s">
        <v>39</v>
      </c>
      <c r="E21" s="31"/>
      <c r="F21" s="32">
        <v>5000</v>
      </c>
      <c r="G21" s="40" t="s">
        <v>40</v>
      </c>
      <c r="H21" s="34">
        <f t="shared" si="0"/>
        <v>0</v>
      </c>
      <c r="I21" s="41" t="s">
        <v>39</v>
      </c>
      <c r="J21" s="41" t="s">
        <v>41</v>
      </c>
      <c r="K21" s="34">
        <f t="shared" si="1"/>
        <v>0</v>
      </c>
      <c r="L21" s="31" t="s">
        <v>42</v>
      </c>
      <c r="M21" s="42"/>
      <c r="N21" s="18"/>
      <c r="O21" s="18"/>
      <c r="P21" s="18"/>
    </row>
    <row r="22" spans="1:16" ht="14.25" customHeight="1" x14ac:dyDescent="0.1">
      <c r="A22" s="43" t="s">
        <v>57</v>
      </c>
      <c r="B22" s="44" t="s">
        <v>38</v>
      </c>
      <c r="C22" s="39"/>
      <c r="D22" s="30" t="s">
        <v>39</v>
      </c>
      <c r="E22" s="31"/>
      <c r="F22" s="32">
        <v>5000</v>
      </c>
      <c r="G22" s="40" t="s">
        <v>40</v>
      </c>
      <c r="H22" s="34">
        <f t="shared" si="0"/>
        <v>0</v>
      </c>
      <c r="I22" s="41" t="s">
        <v>39</v>
      </c>
      <c r="J22" s="41" t="s">
        <v>41</v>
      </c>
      <c r="K22" s="34">
        <f t="shared" si="1"/>
        <v>0</v>
      </c>
      <c r="L22" s="31" t="s">
        <v>42</v>
      </c>
      <c r="M22" s="42"/>
      <c r="N22" s="18"/>
      <c r="O22" s="18"/>
      <c r="P22" s="18"/>
    </row>
    <row r="23" spans="1:16" ht="14.25" customHeight="1" x14ac:dyDescent="0.1">
      <c r="A23" s="43" t="s">
        <v>58</v>
      </c>
      <c r="B23" s="44" t="s">
        <v>38</v>
      </c>
      <c r="C23" s="39"/>
      <c r="D23" s="30" t="s">
        <v>39</v>
      </c>
      <c r="E23" s="31"/>
      <c r="F23" s="32">
        <v>5000</v>
      </c>
      <c r="G23" s="40" t="s">
        <v>40</v>
      </c>
      <c r="H23" s="34">
        <f t="shared" si="0"/>
        <v>0</v>
      </c>
      <c r="I23" s="41" t="s">
        <v>39</v>
      </c>
      <c r="J23" s="41" t="s">
        <v>41</v>
      </c>
      <c r="K23" s="34">
        <f t="shared" si="1"/>
        <v>0</v>
      </c>
      <c r="L23" s="31" t="s">
        <v>42</v>
      </c>
      <c r="M23" s="42"/>
      <c r="N23" s="18"/>
      <c r="O23" s="18"/>
      <c r="P23" s="18"/>
    </row>
    <row r="24" spans="1:16" ht="14.25" customHeight="1" x14ac:dyDescent="0.1">
      <c r="A24" s="55" t="s">
        <v>59</v>
      </c>
      <c r="B24" s="56" t="s">
        <v>38</v>
      </c>
      <c r="C24" s="57"/>
      <c r="D24" s="58" t="s">
        <v>39</v>
      </c>
      <c r="E24" s="59"/>
      <c r="F24" s="60">
        <v>5000</v>
      </c>
      <c r="G24" s="61" t="s">
        <v>40</v>
      </c>
      <c r="H24" s="62">
        <f t="shared" si="0"/>
        <v>0</v>
      </c>
      <c r="I24" s="63" t="s">
        <v>39</v>
      </c>
      <c r="J24" s="63" t="s">
        <v>41</v>
      </c>
      <c r="K24" s="62">
        <f t="shared" si="1"/>
        <v>0</v>
      </c>
      <c r="L24" s="59" t="s">
        <v>42</v>
      </c>
      <c r="M24" s="64"/>
      <c r="N24" s="18"/>
      <c r="O24" s="18"/>
      <c r="P24" s="18"/>
    </row>
    <row r="25" spans="1:16" ht="14.25" customHeight="1" x14ac:dyDescent="0.1">
      <c r="A25" s="45" t="s">
        <v>60</v>
      </c>
      <c r="B25" s="46" t="s">
        <v>38</v>
      </c>
      <c r="C25" s="47"/>
      <c r="D25" s="48" t="s">
        <v>39</v>
      </c>
      <c r="E25" s="49"/>
      <c r="F25" s="50">
        <v>5000</v>
      </c>
      <c r="G25" s="51" t="s">
        <v>40</v>
      </c>
      <c r="H25" s="52">
        <f t="shared" si="0"/>
        <v>0</v>
      </c>
      <c r="I25" s="53" t="s">
        <v>39</v>
      </c>
      <c r="J25" s="53" t="s">
        <v>41</v>
      </c>
      <c r="K25" s="52">
        <f t="shared" si="1"/>
        <v>0</v>
      </c>
      <c r="L25" s="49" t="s">
        <v>42</v>
      </c>
      <c r="M25" s="54"/>
      <c r="N25" s="18"/>
      <c r="O25" s="18"/>
      <c r="P25" s="18"/>
    </row>
    <row r="26" spans="1:16" ht="14.25" customHeight="1" x14ac:dyDescent="0.1">
      <c r="A26" s="38" t="s">
        <v>37</v>
      </c>
      <c r="B26" s="28" t="s">
        <v>61</v>
      </c>
      <c r="C26" s="29"/>
      <c r="D26" s="30" t="s">
        <v>62</v>
      </c>
      <c r="E26" s="31"/>
      <c r="F26" s="32">
        <v>10000</v>
      </c>
      <c r="G26" s="40" t="s">
        <v>40</v>
      </c>
      <c r="H26" s="34">
        <f t="shared" si="0"/>
        <v>0</v>
      </c>
      <c r="I26" s="41" t="s">
        <v>62</v>
      </c>
      <c r="J26" s="41" t="s">
        <v>41</v>
      </c>
      <c r="K26" s="34">
        <f t="shared" si="1"/>
        <v>0</v>
      </c>
      <c r="L26" s="31" t="s">
        <v>42</v>
      </c>
      <c r="M26" s="37"/>
      <c r="N26" s="18"/>
      <c r="O26" s="18"/>
      <c r="P26" s="18"/>
    </row>
    <row r="27" spans="1:16" ht="14.25" customHeight="1" x14ac:dyDescent="0.1">
      <c r="A27" s="43" t="s">
        <v>43</v>
      </c>
      <c r="B27" s="44" t="s">
        <v>61</v>
      </c>
      <c r="C27" s="39"/>
      <c r="D27" s="65" t="s">
        <v>62</v>
      </c>
      <c r="E27" s="66"/>
      <c r="F27" s="67">
        <v>10000</v>
      </c>
      <c r="G27" s="40" t="s">
        <v>40</v>
      </c>
      <c r="H27" s="68">
        <f t="shared" si="0"/>
        <v>0</v>
      </c>
      <c r="I27" s="69" t="s">
        <v>62</v>
      </c>
      <c r="J27" s="41" t="s">
        <v>41</v>
      </c>
      <c r="K27" s="68">
        <f t="shared" si="1"/>
        <v>0</v>
      </c>
      <c r="L27" s="31" t="s">
        <v>42</v>
      </c>
      <c r="M27" s="42"/>
      <c r="N27" s="18"/>
      <c r="O27" s="18"/>
      <c r="P27" s="18"/>
    </row>
    <row r="28" spans="1:16" ht="14.25" customHeight="1" x14ac:dyDescent="0.1">
      <c r="A28" s="43" t="s">
        <v>44</v>
      </c>
      <c r="B28" s="44" t="s">
        <v>61</v>
      </c>
      <c r="C28" s="39"/>
      <c r="D28" s="65" t="s">
        <v>62</v>
      </c>
      <c r="E28" s="66"/>
      <c r="F28" s="67">
        <v>10000</v>
      </c>
      <c r="G28" s="40" t="s">
        <v>40</v>
      </c>
      <c r="H28" s="68">
        <f t="shared" si="0"/>
        <v>0</v>
      </c>
      <c r="I28" s="69" t="s">
        <v>62</v>
      </c>
      <c r="J28" s="41" t="s">
        <v>41</v>
      </c>
      <c r="K28" s="68">
        <f t="shared" si="1"/>
        <v>0</v>
      </c>
      <c r="L28" s="31" t="s">
        <v>42</v>
      </c>
      <c r="M28" s="42"/>
      <c r="N28" s="18"/>
      <c r="O28" s="18"/>
      <c r="P28" s="18"/>
    </row>
    <row r="29" spans="1:16" ht="14.25" customHeight="1" x14ac:dyDescent="0.1">
      <c r="A29" s="43" t="s">
        <v>45</v>
      </c>
      <c r="B29" s="44" t="s">
        <v>61</v>
      </c>
      <c r="C29" s="39"/>
      <c r="D29" s="65" t="s">
        <v>62</v>
      </c>
      <c r="E29" s="66"/>
      <c r="F29" s="67">
        <v>10000</v>
      </c>
      <c r="G29" s="40" t="s">
        <v>40</v>
      </c>
      <c r="H29" s="68">
        <f t="shared" si="0"/>
        <v>0</v>
      </c>
      <c r="I29" s="69" t="s">
        <v>62</v>
      </c>
      <c r="J29" s="41" t="s">
        <v>41</v>
      </c>
      <c r="K29" s="68">
        <f t="shared" si="1"/>
        <v>0</v>
      </c>
      <c r="L29" s="31" t="s">
        <v>42</v>
      </c>
      <c r="M29" s="42"/>
      <c r="N29" s="18"/>
      <c r="O29" s="18"/>
      <c r="P29" s="18"/>
    </row>
    <row r="30" spans="1:16" ht="14.25" customHeight="1" x14ac:dyDescent="0.1">
      <c r="A30" s="43" t="s">
        <v>46</v>
      </c>
      <c r="B30" s="44" t="s">
        <v>61</v>
      </c>
      <c r="C30" s="39"/>
      <c r="D30" s="65" t="s">
        <v>62</v>
      </c>
      <c r="E30" s="66"/>
      <c r="F30" s="67">
        <v>10000</v>
      </c>
      <c r="G30" s="40" t="s">
        <v>40</v>
      </c>
      <c r="H30" s="68">
        <f t="shared" si="0"/>
        <v>0</v>
      </c>
      <c r="I30" s="69" t="s">
        <v>62</v>
      </c>
      <c r="J30" s="41" t="s">
        <v>41</v>
      </c>
      <c r="K30" s="68">
        <f t="shared" si="1"/>
        <v>0</v>
      </c>
      <c r="L30" s="31" t="s">
        <v>42</v>
      </c>
      <c r="M30" s="42"/>
      <c r="N30" s="18"/>
      <c r="O30" s="18"/>
      <c r="P30" s="18"/>
    </row>
    <row r="31" spans="1:16" ht="14.25" customHeight="1" x14ac:dyDescent="0.1">
      <c r="A31" s="43" t="s">
        <v>47</v>
      </c>
      <c r="B31" s="44" t="s">
        <v>61</v>
      </c>
      <c r="C31" s="39"/>
      <c r="D31" s="65" t="s">
        <v>62</v>
      </c>
      <c r="E31" s="66"/>
      <c r="F31" s="67">
        <v>10000</v>
      </c>
      <c r="G31" s="40" t="s">
        <v>40</v>
      </c>
      <c r="H31" s="68">
        <f t="shared" si="0"/>
        <v>0</v>
      </c>
      <c r="I31" s="69" t="s">
        <v>62</v>
      </c>
      <c r="J31" s="41" t="s">
        <v>41</v>
      </c>
      <c r="K31" s="68">
        <f t="shared" si="1"/>
        <v>0</v>
      </c>
      <c r="L31" s="31" t="s">
        <v>42</v>
      </c>
      <c r="M31" s="42"/>
      <c r="N31" s="18"/>
      <c r="O31" s="18"/>
      <c r="P31" s="18"/>
    </row>
    <row r="32" spans="1:16" ht="14.25" customHeight="1" x14ac:dyDescent="0.1">
      <c r="A32" s="43" t="s">
        <v>48</v>
      </c>
      <c r="B32" s="44" t="s">
        <v>61</v>
      </c>
      <c r="C32" s="39"/>
      <c r="D32" s="65" t="s">
        <v>62</v>
      </c>
      <c r="E32" s="66"/>
      <c r="F32" s="67">
        <v>10000</v>
      </c>
      <c r="G32" s="40" t="s">
        <v>40</v>
      </c>
      <c r="H32" s="68">
        <f t="shared" si="0"/>
        <v>0</v>
      </c>
      <c r="I32" s="69" t="s">
        <v>62</v>
      </c>
      <c r="J32" s="41" t="s">
        <v>41</v>
      </c>
      <c r="K32" s="68">
        <f t="shared" si="1"/>
        <v>0</v>
      </c>
      <c r="L32" s="31" t="s">
        <v>42</v>
      </c>
      <c r="M32" s="42"/>
      <c r="N32" s="18"/>
      <c r="O32" s="18"/>
      <c r="P32" s="18"/>
    </row>
    <row r="33" spans="1:16" ht="14.25" customHeight="1" x14ac:dyDescent="0.1">
      <c r="A33" s="43" t="s">
        <v>49</v>
      </c>
      <c r="B33" s="44" t="s">
        <v>61</v>
      </c>
      <c r="C33" s="39"/>
      <c r="D33" s="65" t="s">
        <v>62</v>
      </c>
      <c r="E33" s="66"/>
      <c r="F33" s="67">
        <v>10000</v>
      </c>
      <c r="G33" s="40" t="s">
        <v>40</v>
      </c>
      <c r="H33" s="68">
        <f t="shared" si="0"/>
        <v>0</v>
      </c>
      <c r="I33" s="69" t="s">
        <v>62</v>
      </c>
      <c r="J33" s="41" t="s">
        <v>41</v>
      </c>
      <c r="K33" s="68">
        <f t="shared" si="1"/>
        <v>0</v>
      </c>
      <c r="L33" s="31" t="s">
        <v>42</v>
      </c>
      <c r="M33" s="42"/>
      <c r="N33" s="18"/>
      <c r="O33" s="18"/>
      <c r="P33" s="18"/>
    </row>
    <row r="34" spans="1:16" ht="14.25" customHeight="1" x14ac:dyDescent="0.1">
      <c r="A34" s="43" t="s">
        <v>50</v>
      </c>
      <c r="B34" s="44" t="s">
        <v>61</v>
      </c>
      <c r="C34" s="39"/>
      <c r="D34" s="65" t="s">
        <v>62</v>
      </c>
      <c r="E34" s="66"/>
      <c r="F34" s="67">
        <v>10000</v>
      </c>
      <c r="G34" s="40" t="s">
        <v>40</v>
      </c>
      <c r="H34" s="68">
        <f t="shared" si="0"/>
        <v>0</v>
      </c>
      <c r="I34" s="69" t="s">
        <v>62</v>
      </c>
      <c r="J34" s="41" t="s">
        <v>41</v>
      </c>
      <c r="K34" s="68">
        <f t="shared" si="1"/>
        <v>0</v>
      </c>
      <c r="L34" s="31" t="s">
        <v>42</v>
      </c>
      <c r="M34" s="42"/>
      <c r="N34" s="18"/>
      <c r="O34" s="18"/>
      <c r="P34" s="18"/>
    </row>
    <row r="35" spans="1:16" ht="14.25" customHeight="1" x14ac:dyDescent="0.1">
      <c r="A35" s="43" t="s">
        <v>51</v>
      </c>
      <c r="B35" s="44" t="s">
        <v>61</v>
      </c>
      <c r="C35" s="39"/>
      <c r="D35" s="65" t="s">
        <v>62</v>
      </c>
      <c r="E35" s="66"/>
      <c r="F35" s="67">
        <v>10000</v>
      </c>
      <c r="G35" s="40" t="s">
        <v>40</v>
      </c>
      <c r="H35" s="68">
        <f t="shared" si="0"/>
        <v>0</v>
      </c>
      <c r="I35" s="69" t="s">
        <v>62</v>
      </c>
      <c r="J35" s="41" t="s">
        <v>41</v>
      </c>
      <c r="K35" s="68">
        <f t="shared" si="1"/>
        <v>0</v>
      </c>
      <c r="L35" s="31" t="s">
        <v>42</v>
      </c>
      <c r="M35" s="42"/>
      <c r="N35" s="18"/>
      <c r="O35" s="18"/>
      <c r="P35" s="18"/>
    </row>
    <row r="36" spans="1:16" ht="14.25" customHeight="1" x14ac:dyDescent="0.1">
      <c r="A36" s="45" t="s">
        <v>52</v>
      </c>
      <c r="B36" s="46" t="s">
        <v>61</v>
      </c>
      <c r="C36" s="47"/>
      <c r="D36" s="48" t="s">
        <v>62</v>
      </c>
      <c r="E36" s="49"/>
      <c r="F36" s="50">
        <v>10000</v>
      </c>
      <c r="G36" s="51" t="s">
        <v>40</v>
      </c>
      <c r="H36" s="52">
        <f t="shared" si="0"/>
        <v>0</v>
      </c>
      <c r="I36" s="53" t="s">
        <v>62</v>
      </c>
      <c r="J36" s="53" t="s">
        <v>41</v>
      </c>
      <c r="K36" s="52">
        <f t="shared" si="1"/>
        <v>0</v>
      </c>
      <c r="L36" s="49" t="s">
        <v>42</v>
      </c>
      <c r="M36" s="54"/>
      <c r="N36" s="18"/>
      <c r="O36" s="18"/>
      <c r="P36" s="18"/>
    </row>
    <row r="37" spans="1:16" ht="14.25" customHeight="1" x14ac:dyDescent="0.1">
      <c r="A37" s="38" t="s">
        <v>53</v>
      </c>
      <c r="B37" s="28" t="s">
        <v>61</v>
      </c>
      <c r="C37" s="29"/>
      <c r="D37" s="30" t="s">
        <v>62</v>
      </c>
      <c r="E37" s="31"/>
      <c r="F37" s="32">
        <v>10000</v>
      </c>
      <c r="G37" s="40" t="s">
        <v>40</v>
      </c>
      <c r="H37" s="34">
        <f t="shared" si="0"/>
        <v>0</v>
      </c>
      <c r="I37" s="41" t="s">
        <v>62</v>
      </c>
      <c r="J37" s="41" t="s">
        <v>41</v>
      </c>
      <c r="K37" s="34">
        <f t="shared" si="1"/>
        <v>0</v>
      </c>
      <c r="L37" s="31" t="s">
        <v>42</v>
      </c>
      <c r="M37" s="37"/>
      <c r="N37" s="18"/>
      <c r="O37" s="18"/>
      <c r="P37" s="18"/>
    </row>
    <row r="38" spans="1:16" ht="14.25" customHeight="1" x14ac:dyDescent="0.1">
      <c r="A38" s="43" t="s">
        <v>54</v>
      </c>
      <c r="B38" s="44" t="s">
        <v>61</v>
      </c>
      <c r="C38" s="39"/>
      <c r="D38" s="65" t="s">
        <v>62</v>
      </c>
      <c r="E38" s="66"/>
      <c r="F38" s="67">
        <v>10000</v>
      </c>
      <c r="G38" s="40" t="s">
        <v>40</v>
      </c>
      <c r="H38" s="68">
        <f t="shared" si="0"/>
        <v>0</v>
      </c>
      <c r="I38" s="69" t="s">
        <v>62</v>
      </c>
      <c r="J38" s="41" t="s">
        <v>41</v>
      </c>
      <c r="K38" s="68">
        <f t="shared" si="1"/>
        <v>0</v>
      </c>
      <c r="L38" s="31" t="s">
        <v>42</v>
      </c>
      <c r="M38" s="42"/>
      <c r="N38" s="18"/>
      <c r="O38" s="18"/>
      <c r="P38" s="18"/>
    </row>
    <row r="39" spans="1:16" ht="14.25" customHeight="1" x14ac:dyDescent="0.1">
      <c r="A39" s="43" t="s">
        <v>55</v>
      </c>
      <c r="B39" s="44" t="s">
        <v>61</v>
      </c>
      <c r="C39" s="39"/>
      <c r="D39" s="65" t="s">
        <v>62</v>
      </c>
      <c r="E39" s="66"/>
      <c r="F39" s="67">
        <v>10000</v>
      </c>
      <c r="G39" s="40" t="s">
        <v>40</v>
      </c>
      <c r="H39" s="68">
        <f t="shared" si="0"/>
        <v>0</v>
      </c>
      <c r="I39" s="69" t="s">
        <v>62</v>
      </c>
      <c r="J39" s="41" t="s">
        <v>41</v>
      </c>
      <c r="K39" s="68">
        <f t="shared" si="1"/>
        <v>0</v>
      </c>
      <c r="L39" s="31" t="s">
        <v>42</v>
      </c>
      <c r="M39" s="42"/>
      <c r="N39" s="18"/>
      <c r="O39" s="18"/>
      <c r="P39" s="18"/>
    </row>
    <row r="40" spans="1:16" ht="14.25" customHeight="1" x14ac:dyDescent="0.1">
      <c r="A40" s="43" t="s">
        <v>56</v>
      </c>
      <c r="B40" s="44" t="s">
        <v>61</v>
      </c>
      <c r="C40" s="39"/>
      <c r="D40" s="65" t="s">
        <v>62</v>
      </c>
      <c r="E40" s="66"/>
      <c r="F40" s="67">
        <v>10000</v>
      </c>
      <c r="G40" s="40" t="s">
        <v>40</v>
      </c>
      <c r="H40" s="68">
        <f t="shared" si="0"/>
        <v>0</v>
      </c>
      <c r="I40" s="69" t="s">
        <v>62</v>
      </c>
      <c r="J40" s="41" t="s">
        <v>41</v>
      </c>
      <c r="K40" s="68">
        <f t="shared" si="1"/>
        <v>0</v>
      </c>
      <c r="L40" s="31" t="s">
        <v>42</v>
      </c>
      <c r="M40" s="42"/>
      <c r="N40" s="18"/>
      <c r="O40" s="18"/>
      <c r="P40" s="18"/>
    </row>
    <row r="41" spans="1:16" ht="14.25" customHeight="1" x14ac:dyDescent="0.1">
      <c r="A41" s="43" t="s">
        <v>57</v>
      </c>
      <c r="B41" s="44" t="s">
        <v>61</v>
      </c>
      <c r="C41" s="39"/>
      <c r="D41" s="65" t="s">
        <v>62</v>
      </c>
      <c r="E41" s="66"/>
      <c r="F41" s="67">
        <v>10000</v>
      </c>
      <c r="G41" s="40" t="s">
        <v>40</v>
      </c>
      <c r="H41" s="68">
        <f t="shared" si="0"/>
        <v>0</v>
      </c>
      <c r="I41" s="69" t="s">
        <v>62</v>
      </c>
      <c r="J41" s="41" t="s">
        <v>41</v>
      </c>
      <c r="K41" s="68">
        <f t="shared" si="1"/>
        <v>0</v>
      </c>
      <c r="L41" s="31" t="s">
        <v>42</v>
      </c>
      <c r="M41" s="42"/>
      <c r="N41" s="18"/>
      <c r="O41" s="18"/>
      <c r="P41" s="18"/>
    </row>
    <row r="42" spans="1:16" ht="14.25" customHeight="1" x14ac:dyDescent="0.1">
      <c r="A42" s="43" t="s">
        <v>58</v>
      </c>
      <c r="B42" s="44" t="s">
        <v>61</v>
      </c>
      <c r="C42" s="39"/>
      <c r="D42" s="65" t="s">
        <v>62</v>
      </c>
      <c r="E42" s="66"/>
      <c r="F42" s="67">
        <v>10000</v>
      </c>
      <c r="G42" s="40" t="s">
        <v>40</v>
      </c>
      <c r="H42" s="68">
        <f t="shared" si="0"/>
        <v>0</v>
      </c>
      <c r="I42" s="69" t="s">
        <v>62</v>
      </c>
      <c r="J42" s="41" t="s">
        <v>41</v>
      </c>
      <c r="K42" s="68">
        <f t="shared" si="1"/>
        <v>0</v>
      </c>
      <c r="L42" s="31" t="s">
        <v>42</v>
      </c>
      <c r="M42" s="42"/>
      <c r="N42" s="18"/>
      <c r="O42" s="18"/>
      <c r="P42" s="18"/>
    </row>
    <row r="43" spans="1:16" ht="14.25" customHeight="1" x14ac:dyDescent="0.1">
      <c r="A43" s="55" t="s">
        <v>59</v>
      </c>
      <c r="B43" s="56" t="s">
        <v>61</v>
      </c>
      <c r="C43" s="57"/>
      <c r="D43" s="58" t="s">
        <v>62</v>
      </c>
      <c r="E43" s="59"/>
      <c r="F43" s="60">
        <v>10000</v>
      </c>
      <c r="G43" s="61" t="s">
        <v>40</v>
      </c>
      <c r="H43" s="62">
        <f t="shared" si="0"/>
        <v>0</v>
      </c>
      <c r="I43" s="63" t="s">
        <v>62</v>
      </c>
      <c r="J43" s="63" t="s">
        <v>41</v>
      </c>
      <c r="K43" s="62">
        <f t="shared" si="1"/>
        <v>0</v>
      </c>
      <c r="L43" s="59" t="s">
        <v>42</v>
      </c>
      <c r="M43" s="64"/>
      <c r="N43" s="18"/>
      <c r="O43" s="18"/>
      <c r="P43" s="18"/>
    </row>
    <row r="44" spans="1:16" ht="14.25" customHeight="1" x14ac:dyDescent="0.1">
      <c r="A44" s="45" t="s">
        <v>60</v>
      </c>
      <c r="B44" s="46" t="s">
        <v>61</v>
      </c>
      <c r="C44" s="47"/>
      <c r="D44" s="48" t="s">
        <v>62</v>
      </c>
      <c r="E44" s="49"/>
      <c r="F44" s="50">
        <v>10000</v>
      </c>
      <c r="G44" s="51" t="s">
        <v>40</v>
      </c>
      <c r="H44" s="52">
        <f t="shared" si="0"/>
        <v>0</v>
      </c>
      <c r="I44" s="53" t="s">
        <v>62</v>
      </c>
      <c r="J44" s="53" t="s">
        <v>41</v>
      </c>
      <c r="K44" s="52">
        <f t="shared" si="1"/>
        <v>0</v>
      </c>
      <c r="L44" s="49" t="s">
        <v>42</v>
      </c>
      <c r="M44" s="54"/>
      <c r="N44" s="18"/>
      <c r="O44" s="18"/>
      <c r="P44" s="18"/>
    </row>
    <row r="45" spans="1:16" ht="14.25" customHeight="1" x14ac:dyDescent="0.1">
      <c r="A45" s="38" t="s">
        <v>63</v>
      </c>
      <c r="B45" s="28" t="s">
        <v>64</v>
      </c>
      <c r="C45" s="29"/>
      <c r="D45" s="30" t="s">
        <v>62</v>
      </c>
      <c r="E45" s="31"/>
      <c r="F45" s="32">
        <v>10000</v>
      </c>
      <c r="G45" s="40" t="s">
        <v>40</v>
      </c>
      <c r="H45" s="34">
        <f t="shared" si="0"/>
        <v>0</v>
      </c>
      <c r="I45" s="41" t="s">
        <v>62</v>
      </c>
      <c r="J45" s="41" t="s">
        <v>41</v>
      </c>
      <c r="K45" s="34">
        <f t="shared" si="1"/>
        <v>0</v>
      </c>
      <c r="L45" s="31" t="s">
        <v>42</v>
      </c>
      <c r="M45" s="37"/>
      <c r="N45" s="18"/>
      <c r="O45" s="18"/>
      <c r="P45" s="18"/>
    </row>
    <row r="46" spans="1:16" ht="14.25" customHeight="1" x14ac:dyDescent="0.1">
      <c r="A46" s="43" t="s">
        <v>65</v>
      </c>
      <c r="B46" s="44" t="s">
        <v>64</v>
      </c>
      <c r="C46" s="39"/>
      <c r="D46" s="65" t="s">
        <v>62</v>
      </c>
      <c r="E46" s="66"/>
      <c r="F46" s="67">
        <v>10000</v>
      </c>
      <c r="G46" s="40" t="s">
        <v>40</v>
      </c>
      <c r="H46" s="68">
        <f t="shared" si="0"/>
        <v>0</v>
      </c>
      <c r="I46" s="69" t="s">
        <v>62</v>
      </c>
      <c r="J46" s="41" t="s">
        <v>41</v>
      </c>
      <c r="K46" s="68">
        <f t="shared" si="1"/>
        <v>0</v>
      </c>
      <c r="L46" s="31" t="s">
        <v>42</v>
      </c>
      <c r="M46" s="42"/>
      <c r="N46" s="18"/>
      <c r="O46" s="18"/>
      <c r="P46" s="18"/>
    </row>
    <row r="47" spans="1:16" ht="14.25" customHeight="1" x14ac:dyDescent="0.1">
      <c r="A47" s="43" t="s">
        <v>66</v>
      </c>
      <c r="B47" s="44" t="s">
        <v>64</v>
      </c>
      <c r="C47" s="39"/>
      <c r="D47" s="65" t="s">
        <v>62</v>
      </c>
      <c r="E47" s="66"/>
      <c r="F47" s="67">
        <v>10000</v>
      </c>
      <c r="G47" s="70" t="s">
        <v>40</v>
      </c>
      <c r="H47" s="68">
        <f t="shared" si="0"/>
        <v>0</v>
      </c>
      <c r="I47" s="69" t="s">
        <v>62</v>
      </c>
      <c r="J47" s="69" t="s">
        <v>41</v>
      </c>
      <c r="K47" s="68">
        <f t="shared" si="1"/>
        <v>0</v>
      </c>
      <c r="L47" s="31" t="s">
        <v>42</v>
      </c>
      <c r="M47" s="42"/>
      <c r="N47" s="18"/>
      <c r="O47" s="18"/>
      <c r="P47" s="18"/>
    </row>
    <row r="48" spans="1:16" ht="14.25" customHeight="1" x14ac:dyDescent="0.1">
      <c r="A48" s="55" t="s">
        <v>67</v>
      </c>
      <c r="B48" s="56" t="s">
        <v>64</v>
      </c>
      <c r="C48" s="57"/>
      <c r="D48" s="58" t="s">
        <v>62</v>
      </c>
      <c r="E48" s="59"/>
      <c r="F48" s="67">
        <v>10000</v>
      </c>
      <c r="G48" s="71" t="s">
        <v>40</v>
      </c>
      <c r="H48" s="68">
        <f t="shared" si="0"/>
        <v>0</v>
      </c>
      <c r="I48" s="63" t="s">
        <v>62</v>
      </c>
      <c r="J48" s="72" t="s">
        <v>41</v>
      </c>
      <c r="K48" s="62">
        <f t="shared" si="1"/>
        <v>0</v>
      </c>
      <c r="L48" s="59" t="s">
        <v>42</v>
      </c>
      <c r="M48" s="64"/>
      <c r="N48" s="18"/>
      <c r="O48" s="18"/>
      <c r="P48" s="18"/>
    </row>
    <row r="49" spans="1:16" ht="14.25" customHeight="1" x14ac:dyDescent="0.1">
      <c r="A49" s="43" t="s">
        <v>68</v>
      </c>
      <c r="B49" s="44" t="s">
        <v>64</v>
      </c>
      <c r="C49" s="39"/>
      <c r="D49" s="65" t="s">
        <v>62</v>
      </c>
      <c r="E49" s="66"/>
      <c r="F49" s="67">
        <v>10000</v>
      </c>
      <c r="G49" s="70" t="s">
        <v>40</v>
      </c>
      <c r="H49" s="68">
        <f t="shared" si="0"/>
        <v>0</v>
      </c>
      <c r="I49" s="69" t="s">
        <v>62</v>
      </c>
      <c r="J49" s="69" t="s">
        <v>41</v>
      </c>
      <c r="K49" s="68">
        <f t="shared" si="1"/>
        <v>0</v>
      </c>
      <c r="L49" s="66" t="s">
        <v>42</v>
      </c>
      <c r="M49" s="42"/>
      <c r="N49" s="18"/>
      <c r="O49" s="18"/>
      <c r="P49" s="18"/>
    </row>
    <row r="50" spans="1:16" ht="14.25" customHeight="1" x14ac:dyDescent="0.1">
      <c r="A50" s="55" t="s">
        <v>69</v>
      </c>
      <c r="B50" s="56" t="s">
        <v>64</v>
      </c>
      <c r="C50" s="57"/>
      <c r="D50" s="58" t="s">
        <v>62</v>
      </c>
      <c r="E50" s="59"/>
      <c r="F50" s="60">
        <v>10000</v>
      </c>
      <c r="G50" s="61" t="s">
        <v>40</v>
      </c>
      <c r="H50" s="62">
        <f t="shared" si="0"/>
        <v>0</v>
      </c>
      <c r="I50" s="63" t="s">
        <v>62</v>
      </c>
      <c r="J50" s="63" t="s">
        <v>41</v>
      </c>
      <c r="K50" s="62">
        <f t="shared" si="1"/>
        <v>0</v>
      </c>
      <c r="L50" s="59" t="s">
        <v>42</v>
      </c>
      <c r="M50" s="64"/>
      <c r="N50" s="18"/>
      <c r="O50" s="18"/>
      <c r="P50" s="18"/>
    </row>
    <row r="51" spans="1:16" ht="14.25" customHeight="1" x14ac:dyDescent="0.1">
      <c r="A51" s="43" t="s">
        <v>70</v>
      </c>
      <c r="B51" s="44" t="s">
        <v>64</v>
      </c>
      <c r="C51" s="39"/>
      <c r="D51" s="65" t="s">
        <v>62</v>
      </c>
      <c r="E51" s="66"/>
      <c r="F51" s="67">
        <v>10000</v>
      </c>
      <c r="G51" s="70" t="s">
        <v>40</v>
      </c>
      <c r="H51" s="68">
        <f t="shared" si="0"/>
        <v>0</v>
      </c>
      <c r="I51" s="69" t="s">
        <v>62</v>
      </c>
      <c r="J51" s="69" t="s">
        <v>41</v>
      </c>
      <c r="K51" s="68">
        <f t="shared" si="1"/>
        <v>0</v>
      </c>
      <c r="L51" s="66" t="s">
        <v>42</v>
      </c>
      <c r="M51" s="42"/>
      <c r="N51" s="18"/>
      <c r="O51" s="18"/>
      <c r="P51" s="18"/>
    </row>
    <row r="52" spans="1:16" ht="14.25" customHeight="1" x14ac:dyDescent="0.1">
      <c r="A52" s="43" t="s">
        <v>71</v>
      </c>
      <c r="B52" s="44" t="s">
        <v>64</v>
      </c>
      <c r="C52" s="39"/>
      <c r="D52" s="65" t="s">
        <v>62</v>
      </c>
      <c r="E52" s="66"/>
      <c r="F52" s="67">
        <v>10000</v>
      </c>
      <c r="G52" s="70" t="s">
        <v>40</v>
      </c>
      <c r="H52" s="68">
        <f t="shared" si="0"/>
        <v>0</v>
      </c>
      <c r="I52" s="69" t="s">
        <v>62</v>
      </c>
      <c r="J52" s="69" t="s">
        <v>41</v>
      </c>
      <c r="K52" s="68">
        <f t="shared" si="1"/>
        <v>0</v>
      </c>
      <c r="L52" s="66" t="s">
        <v>42</v>
      </c>
      <c r="M52" s="42"/>
      <c r="N52" s="18"/>
      <c r="O52" s="18"/>
      <c r="P52" s="18"/>
    </row>
    <row r="53" spans="1:16" ht="14.25" customHeight="1" x14ac:dyDescent="0.1">
      <c r="A53" s="55" t="s">
        <v>72</v>
      </c>
      <c r="B53" s="56" t="s">
        <v>64</v>
      </c>
      <c r="C53" s="57"/>
      <c r="D53" s="58" t="s">
        <v>62</v>
      </c>
      <c r="E53" s="59"/>
      <c r="F53" s="60">
        <v>10000</v>
      </c>
      <c r="G53" s="61" t="s">
        <v>40</v>
      </c>
      <c r="H53" s="62">
        <f t="shared" si="0"/>
        <v>0</v>
      </c>
      <c r="I53" s="63" t="s">
        <v>62</v>
      </c>
      <c r="J53" s="63" t="s">
        <v>41</v>
      </c>
      <c r="K53" s="62">
        <f t="shared" si="1"/>
        <v>0</v>
      </c>
      <c r="L53" s="59" t="s">
        <v>42</v>
      </c>
      <c r="M53" s="64"/>
      <c r="N53" s="18"/>
      <c r="O53" s="18"/>
      <c r="P53" s="18"/>
    </row>
    <row r="54" spans="1:16" ht="14.25" customHeight="1" x14ac:dyDescent="0.1">
      <c r="A54" s="45" t="s">
        <v>73</v>
      </c>
      <c r="B54" s="46" t="s">
        <v>64</v>
      </c>
      <c r="C54" s="47"/>
      <c r="D54" s="48" t="s">
        <v>62</v>
      </c>
      <c r="E54" s="49"/>
      <c r="F54" s="50">
        <v>10000</v>
      </c>
      <c r="G54" s="51" t="s">
        <v>40</v>
      </c>
      <c r="H54" s="52">
        <f t="shared" si="0"/>
        <v>0</v>
      </c>
      <c r="I54" s="53" t="s">
        <v>62</v>
      </c>
      <c r="J54" s="53" t="s">
        <v>41</v>
      </c>
      <c r="K54" s="52">
        <f t="shared" si="1"/>
        <v>0</v>
      </c>
      <c r="L54" s="49" t="s">
        <v>42</v>
      </c>
      <c r="M54" s="54"/>
      <c r="N54" s="18"/>
      <c r="O54" s="18"/>
      <c r="P54" s="18"/>
    </row>
    <row r="55" spans="1:16" ht="14.25" customHeight="1" x14ac:dyDescent="0.1">
      <c r="A55" s="159" t="s">
        <v>74</v>
      </c>
      <c r="B55" s="160"/>
      <c r="C55" s="73"/>
      <c r="D55" s="74" t="s">
        <v>75</v>
      </c>
      <c r="E55" s="74"/>
      <c r="F55" s="75">
        <v>300</v>
      </c>
      <c r="G55" s="76" t="s">
        <v>40</v>
      </c>
      <c r="H55" s="77">
        <f t="shared" si="0"/>
        <v>0</v>
      </c>
      <c r="I55" s="78" t="s">
        <v>75</v>
      </c>
      <c r="J55" s="78" t="s">
        <v>41</v>
      </c>
      <c r="K55" s="77">
        <f t="shared" si="1"/>
        <v>0</v>
      </c>
      <c r="L55" s="79" t="s">
        <v>42</v>
      </c>
      <c r="M55" s="80"/>
      <c r="N55" s="18"/>
      <c r="O55" s="18"/>
      <c r="P55" s="18"/>
    </row>
    <row r="56" spans="1:16" ht="14.25" customHeight="1" x14ac:dyDescent="0.1">
      <c r="A56" s="161" t="s">
        <v>76</v>
      </c>
      <c r="B56" s="162"/>
      <c r="C56" s="162"/>
      <c r="D56" s="162"/>
      <c r="E56" s="160"/>
      <c r="F56" s="25"/>
      <c r="G56" s="81"/>
      <c r="H56" s="81"/>
      <c r="I56" s="81"/>
      <c r="J56" s="81"/>
      <c r="K56" s="82">
        <f>SUM(K7:K55)</f>
        <v>0</v>
      </c>
      <c r="L56" s="26" t="s">
        <v>42</v>
      </c>
      <c r="M56" s="80"/>
      <c r="N56" s="18"/>
      <c r="O56" s="18"/>
      <c r="P56" s="18"/>
    </row>
    <row r="57" spans="1:16" ht="8.25" customHeight="1" x14ac:dyDescent="0.1">
      <c r="A57" s="83"/>
      <c r="B57" s="84"/>
      <c r="C57" s="83"/>
      <c r="D57" s="83"/>
      <c r="E57" s="83"/>
      <c r="F57" s="19"/>
      <c r="G57" s="71"/>
      <c r="H57" s="71"/>
      <c r="I57" s="71"/>
      <c r="J57" s="71"/>
      <c r="K57" s="83"/>
      <c r="L57" s="85"/>
      <c r="M57" s="83"/>
      <c r="N57" s="18"/>
      <c r="O57" s="18"/>
      <c r="P57" s="18"/>
    </row>
    <row r="58" spans="1:16" ht="21" customHeight="1" x14ac:dyDescent="0.1">
      <c r="A58" s="83" t="s">
        <v>77</v>
      </c>
      <c r="B58" s="84"/>
      <c r="C58" s="18"/>
      <c r="D58" s="84" t="s">
        <v>78</v>
      </c>
      <c r="E58" s="84"/>
      <c r="F58" s="163">
        <f>K56</f>
        <v>0</v>
      </c>
      <c r="G58" s="164"/>
      <c r="H58" s="71" t="s">
        <v>79</v>
      </c>
      <c r="I58" s="71"/>
      <c r="J58" s="71"/>
      <c r="K58" s="83"/>
      <c r="L58" s="85"/>
      <c r="M58" s="83"/>
      <c r="N58" s="18"/>
      <c r="O58" s="23"/>
      <c r="P58" s="18"/>
    </row>
    <row r="59" spans="1:16" ht="21" customHeight="1" x14ac:dyDescent="0.1">
      <c r="A59" s="165" t="s">
        <v>80</v>
      </c>
      <c r="B59" s="169" t="s">
        <v>81</v>
      </c>
      <c r="C59" s="170"/>
      <c r="D59" s="170"/>
      <c r="E59" s="86"/>
      <c r="F59" s="177" t="s">
        <v>82</v>
      </c>
      <c r="G59" s="178"/>
      <c r="H59" s="179"/>
      <c r="I59" s="87" t="s">
        <v>83</v>
      </c>
      <c r="J59" s="87"/>
      <c r="K59" s="88"/>
      <c r="L59" s="89"/>
      <c r="M59" s="90"/>
      <c r="N59" s="18"/>
      <c r="O59" s="18"/>
      <c r="P59" s="18"/>
    </row>
    <row r="60" spans="1:16" ht="21" customHeight="1" x14ac:dyDescent="0.1">
      <c r="A60" s="166"/>
      <c r="B60" s="155" t="s">
        <v>84</v>
      </c>
      <c r="C60" s="154"/>
      <c r="D60" s="154"/>
      <c r="E60" s="83"/>
      <c r="F60" s="183"/>
      <c r="G60" s="184"/>
      <c r="H60" s="184"/>
      <c r="I60" s="184"/>
      <c r="J60" s="184"/>
      <c r="K60" s="184"/>
      <c r="L60" s="184"/>
      <c r="M60" s="185"/>
      <c r="N60" s="18"/>
      <c r="O60" s="18"/>
      <c r="P60" s="18"/>
    </row>
    <row r="61" spans="1:16" ht="21" customHeight="1" x14ac:dyDescent="0.1">
      <c r="A61" s="167"/>
      <c r="B61" s="171" t="s">
        <v>85</v>
      </c>
      <c r="C61" s="172"/>
      <c r="D61" s="172"/>
      <c r="E61" s="91"/>
      <c r="F61" s="180"/>
      <c r="G61" s="162"/>
      <c r="H61" s="162"/>
      <c r="I61" s="162"/>
      <c r="J61" s="162"/>
      <c r="K61" s="181"/>
      <c r="L61" s="65"/>
      <c r="M61" s="83"/>
      <c r="N61" s="18"/>
      <c r="O61" s="18"/>
      <c r="P61" s="18"/>
    </row>
    <row r="62" spans="1:16" ht="21" customHeight="1" x14ac:dyDescent="0.1">
      <c r="A62" s="165" t="s">
        <v>86</v>
      </c>
      <c r="B62" s="169" t="s">
        <v>87</v>
      </c>
      <c r="C62" s="170"/>
      <c r="D62" s="170"/>
      <c r="E62" s="18"/>
      <c r="F62" s="177" t="s">
        <v>82</v>
      </c>
      <c r="G62" s="178"/>
      <c r="H62" s="178"/>
      <c r="I62" s="178"/>
      <c r="J62" s="178"/>
      <c r="K62" s="179"/>
      <c r="L62" s="89"/>
      <c r="M62" s="90"/>
      <c r="N62" s="18"/>
      <c r="O62" s="18"/>
      <c r="P62" s="18"/>
    </row>
    <row r="63" spans="1:16" ht="21" customHeight="1" x14ac:dyDescent="0.1">
      <c r="A63" s="166"/>
      <c r="B63" s="155" t="s">
        <v>88</v>
      </c>
      <c r="C63" s="154"/>
      <c r="D63" s="154"/>
      <c r="E63" s="83"/>
      <c r="F63" s="183"/>
      <c r="G63" s="184"/>
      <c r="H63" s="184"/>
      <c r="I63" s="184"/>
      <c r="J63" s="184"/>
      <c r="K63" s="184"/>
      <c r="L63" s="184"/>
      <c r="M63" s="185"/>
      <c r="N63" s="18"/>
      <c r="O63" s="18"/>
      <c r="P63" s="18"/>
    </row>
    <row r="64" spans="1:16" ht="21" customHeight="1" x14ac:dyDescent="0.1">
      <c r="A64" s="166"/>
      <c r="B64" s="155" t="s">
        <v>85</v>
      </c>
      <c r="C64" s="154"/>
      <c r="D64" s="154"/>
      <c r="E64" s="83"/>
      <c r="F64" s="180"/>
      <c r="G64" s="162"/>
      <c r="H64" s="162"/>
      <c r="I64" s="162"/>
      <c r="J64" s="162"/>
      <c r="K64" s="181"/>
      <c r="L64" s="65" t="s">
        <v>89</v>
      </c>
      <c r="M64" s="83"/>
      <c r="N64" s="18"/>
      <c r="O64" s="18"/>
      <c r="P64" s="18"/>
    </row>
    <row r="65" spans="1:16" ht="21" customHeight="1" x14ac:dyDescent="0.1">
      <c r="A65" s="166"/>
      <c r="B65" s="155" t="s">
        <v>90</v>
      </c>
      <c r="C65" s="154"/>
      <c r="D65" s="154"/>
      <c r="E65" s="83"/>
      <c r="F65" s="156"/>
      <c r="G65" s="157"/>
      <c r="H65" s="157"/>
      <c r="I65" s="157"/>
      <c r="J65" s="157"/>
      <c r="K65" s="158"/>
      <c r="L65" s="85"/>
      <c r="M65" s="83"/>
      <c r="N65" s="18"/>
      <c r="O65" s="18"/>
      <c r="P65" s="18"/>
    </row>
    <row r="66" spans="1:16" ht="21" customHeight="1" x14ac:dyDescent="0.1">
      <c r="A66" s="167"/>
      <c r="B66" s="200" t="s">
        <v>91</v>
      </c>
      <c r="C66" s="172"/>
      <c r="D66" s="172"/>
      <c r="E66" s="92"/>
      <c r="F66" s="201"/>
      <c r="G66" s="202"/>
      <c r="H66" s="202"/>
      <c r="I66" s="202"/>
      <c r="J66" s="203"/>
      <c r="K66" s="85"/>
      <c r="L66" s="85"/>
      <c r="M66" s="83"/>
      <c r="N66" s="18"/>
      <c r="O66" s="18"/>
      <c r="P66" s="18"/>
    </row>
    <row r="67" spans="1:16" ht="21" customHeight="1" x14ac:dyDescent="0.1">
      <c r="A67" s="168" t="s">
        <v>92</v>
      </c>
      <c r="B67" s="169" t="s">
        <v>93</v>
      </c>
      <c r="C67" s="170"/>
      <c r="D67" s="170"/>
      <c r="E67" s="90"/>
      <c r="F67" s="93">
        <f>B3</f>
        <v>0</v>
      </c>
      <c r="G67" s="182" t="s">
        <v>94</v>
      </c>
      <c r="H67" s="170"/>
      <c r="I67" s="170"/>
      <c r="J67" s="170"/>
      <c r="K67" s="170"/>
      <c r="L67" s="170"/>
      <c r="M67" s="83"/>
      <c r="N67" s="18"/>
      <c r="O67" s="18"/>
      <c r="P67" s="18"/>
    </row>
    <row r="68" spans="1:16" ht="21" customHeight="1" x14ac:dyDescent="0.1">
      <c r="A68" s="167"/>
      <c r="B68" s="171" t="s">
        <v>92</v>
      </c>
      <c r="C68" s="172"/>
      <c r="D68" s="172"/>
      <c r="E68" s="83"/>
      <c r="F68" s="207"/>
      <c r="G68" s="208"/>
      <c r="H68" s="208"/>
      <c r="I68" s="208"/>
      <c r="J68" s="208"/>
      <c r="K68" s="164"/>
      <c r="L68" s="94" t="s">
        <v>89</v>
      </c>
      <c r="M68" s="83"/>
      <c r="N68" s="18"/>
      <c r="O68" s="18"/>
      <c r="P68" s="18"/>
    </row>
    <row r="69" spans="1:16" ht="21" customHeight="1" x14ac:dyDescent="0.1">
      <c r="A69" s="168" t="s">
        <v>92</v>
      </c>
      <c r="B69" s="169" t="s">
        <v>95</v>
      </c>
      <c r="C69" s="170"/>
      <c r="D69" s="170"/>
      <c r="E69" s="90"/>
      <c r="F69" s="204" t="str">
        <f>B3 &amp; "社会人クラブバドミントン連盟"</f>
        <v>社会人クラブバドミントン連盟</v>
      </c>
      <c r="G69" s="205"/>
      <c r="H69" s="205"/>
      <c r="I69" s="205"/>
      <c r="J69" s="205"/>
      <c r="K69" s="205"/>
      <c r="L69" s="206"/>
      <c r="M69" s="83"/>
      <c r="N69" s="18"/>
      <c r="O69" s="18"/>
      <c r="P69" s="18"/>
    </row>
    <row r="70" spans="1:16" ht="21" customHeight="1" x14ac:dyDescent="0.1">
      <c r="A70" s="167"/>
      <c r="B70" s="171" t="s">
        <v>92</v>
      </c>
      <c r="C70" s="172"/>
      <c r="D70" s="172"/>
      <c r="E70" s="91"/>
      <c r="F70" s="186"/>
      <c r="G70" s="187"/>
      <c r="H70" s="187"/>
      <c r="I70" s="187"/>
      <c r="J70" s="187"/>
      <c r="K70" s="188"/>
      <c r="L70" s="95" t="s">
        <v>89</v>
      </c>
      <c r="M70" s="83"/>
      <c r="N70" s="18"/>
      <c r="O70" s="18"/>
      <c r="P70" s="18"/>
    </row>
    <row r="71" spans="1:16" ht="12.75" customHeight="1" x14ac:dyDescent="0.1">
      <c r="A71" s="18"/>
      <c r="B71" s="20"/>
      <c r="C71" s="18"/>
      <c r="D71" s="18"/>
      <c r="E71" s="18"/>
      <c r="F71" s="21"/>
      <c r="G71" s="22"/>
      <c r="H71" s="22"/>
      <c r="I71" s="22"/>
      <c r="J71" s="22"/>
      <c r="K71" s="18"/>
      <c r="L71" s="23"/>
      <c r="M71" s="18"/>
      <c r="N71" s="18"/>
      <c r="O71" s="18"/>
      <c r="P71" s="18"/>
    </row>
    <row r="72" spans="1:16" ht="12.75" customHeight="1" x14ac:dyDescent="0.1">
      <c r="A72" s="18"/>
      <c r="B72" s="20"/>
      <c r="C72" s="173" t="s">
        <v>96</v>
      </c>
      <c r="D72" s="174"/>
      <c r="E72" s="175"/>
      <c r="F72" s="176">
        <v>45748</v>
      </c>
      <c r="G72" s="160"/>
      <c r="H72" s="23"/>
      <c r="I72" s="18"/>
      <c r="J72" s="18"/>
      <c r="K72" s="18"/>
      <c r="L72" s="18"/>
      <c r="M72" s="18"/>
      <c r="N72" s="18"/>
      <c r="O72" s="18"/>
      <c r="P72" s="18"/>
    </row>
    <row r="73" spans="1:16" ht="12.75" customHeight="1" x14ac:dyDescent="0.1">
      <c r="A73" s="18"/>
      <c r="B73" s="20"/>
      <c r="C73" s="18"/>
      <c r="D73" s="18"/>
      <c r="E73" s="18"/>
      <c r="F73" s="21"/>
      <c r="G73" s="22"/>
      <c r="H73" s="23"/>
      <c r="I73" s="18"/>
      <c r="J73" s="18"/>
      <c r="K73" s="18"/>
      <c r="L73" s="18"/>
      <c r="M73" s="18"/>
      <c r="N73" s="18"/>
      <c r="O73" s="18"/>
      <c r="P73" s="18"/>
    </row>
    <row r="74" spans="1:16" ht="12.75" customHeight="1" x14ac:dyDescent="0.1">
      <c r="A74" s="18"/>
      <c r="B74" s="20"/>
      <c r="C74" s="18"/>
      <c r="D74" s="18"/>
      <c r="E74" s="18"/>
      <c r="F74" s="21"/>
      <c r="G74" s="22"/>
      <c r="H74" s="22"/>
      <c r="I74" s="22"/>
      <c r="J74" s="22"/>
      <c r="K74" s="18"/>
      <c r="L74" s="23"/>
      <c r="M74" s="18"/>
      <c r="N74" s="18"/>
      <c r="O74" s="18"/>
      <c r="P74" s="18"/>
    </row>
    <row r="75" spans="1:16" ht="12.75" customHeight="1" x14ac:dyDescent="0.1">
      <c r="A75" s="18"/>
      <c r="B75" s="20"/>
      <c r="C75" s="18"/>
      <c r="D75" s="18"/>
      <c r="E75" s="18"/>
      <c r="F75" s="21"/>
      <c r="G75" s="22"/>
      <c r="H75" s="22"/>
      <c r="I75" s="22"/>
      <c r="J75" s="22"/>
      <c r="K75" s="18"/>
      <c r="L75" s="23"/>
      <c r="M75" s="18"/>
      <c r="N75" s="18"/>
      <c r="O75" s="18"/>
      <c r="P75" s="18"/>
    </row>
    <row r="76" spans="1:16" ht="12.75" customHeight="1" x14ac:dyDescent="0.1">
      <c r="A76" s="18"/>
      <c r="B76" s="20"/>
      <c r="C76" s="18"/>
      <c r="D76" s="18"/>
      <c r="E76" s="18"/>
      <c r="F76" s="21"/>
      <c r="G76" s="22"/>
      <c r="H76" s="22"/>
      <c r="I76" s="22"/>
      <c r="J76" s="22"/>
      <c r="K76" s="18"/>
      <c r="L76" s="23"/>
      <c r="M76" s="18"/>
      <c r="N76" s="18"/>
      <c r="O76" s="18"/>
      <c r="P76" s="18"/>
    </row>
    <row r="77" spans="1:16" ht="12.75" customHeight="1" x14ac:dyDescent="0.1">
      <c r="A77" s="18"/>
      <c r="B77" s="20"/>
      <c r="C77" s="18"/>
      <c r="D77" s="18"/>
      <c r="E77" s="18"/>
      <c r="F77" s="21"/>
      <c r="G77" s="22"/>
      <c r="H77" s="22"/>
      <c r="I77" s="22"/>
      <c r="J77" s="22"/>
      <c r="K77" s="18"/>
      <c r="L77" s="23"/>
      <c r="M77" s="18"/>
      <c r="N77" s="18"/>
      <c r="O77" s="18"/>
      <c r="P77" s="18"/>
    </row>
    <row r="78" spans="1:16" ht="12.75" customHeight="1" x14ac:dyDescent="0.1">
      <c r="A78" s="18"/>
      <c r="B78" s="20"/>
      <c r="C78" s="18"/>
      <c r="D78" s="18"/>
      <c r="E78" s="18"/>
      <c r="F78" s="21"/>
      <c r="G78" s="22"/>
      <c r="H78" s="22"/>
      <c r="I78" s="22"/>
      <c r="J78" s="22"/>
      <c r="K78" s="18"/>
      <c r="L78" s="23"/>
      <c r="M78" s="18"/>
      <c r="N78" s="18"/>
      <c r="O78" s="18"/>
      <c r="P78" s="18"/>
    </row>
    <row r="79" spans="1:16" ht="12.75" customHeight="1" x14ac:dyDescent="0.1">
      <c r="A79" s="18"/>
      <c r="B79" s="20"/>
      <c r="C79" s="18"/>
      <c r="D79" s="18"/>
      <c r="E79" s="18"/>
      <c r="F79" s="21"/>
      <c r="G79" s="22"/>
      <c r="H79" s="22"/>
      <c r="I79" s="22"/>
      <c r="J79" s="22"/>
      <c r="K79" s="18"/>
      <c r="L79" s="23"/>
      <c r="M79" s="18"/>
      <c r="N79" s="18"/>
      <c r="O79" s="18"/>
      <c r="P79" s="18"/>
    </row>
    <row r="80" spans="1:16" ht="12.75" customHeight="1" x14ac:dyDescent="0.1">
      <c r="A80" s="18"/>
      <c r="B80" s="20"/>
      <c r="C80" s="18"/>
      <c r="D80" s="18"/>
      <c r="E80" s="18"/>
      <c r="F80" s="21"/>
      <c r="G80" s="22"/>
      <c r="H80" s="22"/>
      <c r="I80" s="22"/>
      <c r="J80" s="22"/>
      <c r="K80" s="18"/>
      <c r="L80" s="23"/>
      <c r="M80" s="18"/>
      <c r="N80" s="18"/>
      <c r="O80" s="18"/>
      <c r="P80" s="18"/>
    </row>
    <row r="81" spans="1:16" ht="12.75" customHeight="1" x14ac:dyDescent="0.1">
      <c r="A81" s="18"/>
      <c r="B81" s="20"/>
      <c r="C81" s="18"/>
      <c r="D81" s="18"/>
      <c r="E81" s="18"/>
      <c r="F81" s="21"/>
      <c r="G81" s="22"/>
      <c r="H81" s="22"/>
      <c r="I81" s="22"/>
      <c r="J81" s="22"/>
      <c r="K81" s="18"/>
      <c r="L81" s="23"/>
      <c r="M81" s="18"/>
      <c r="N81" s="18"/>
      <c r="O81" s="18"/>
      <c r="P81" s="18"/>
    </row>
    <row r="82" spans="1:16" ht="12.75" customHeight="1" x14ac:dyDescent="0.1">
      <c r="A82" s="18"/>
      <c r="B82" s="20"/>
      <c r="C82" s="18"/>
      <c r="D82" s="18"/>
      <c r="E82" s="18"/>
      <c r="F82" s="21"/>
      <c r="G82" s="22"/>
      <c r="H82" s="22"/>
      <c r="I82" s="22"/>
      <c r="J82" s="22"/>
      <c r="K82" s="18"/>
      <c r="L82" s="23"/>
      <c r="M82" s="18"/>
      <c r="N82" s="18"/>
      <c r="O82" s="18"/>
      <c r="P82" s="18"/>
    </row>
    <row r="83" spans="1:16" ht="12.75" customHeight="1" x14ac:dyDescent="0.1">
      <c r="A83" s="18"/>
      <c r="B83" s="20"/>
      <c r="C83" s="18"/>
      <c r="D83" s="18"/>
      <c r="E83" s="18"/>
      <c r="F83" s="21"/>
      <c r="G83" s="22"/>
      <c r="H83" s="22"/>
      <c r="I83" s="22"/>
      <c r="J83" s="22"/>
      <c r="K83" s="18"/>
      <c r="L83" s="23"/>
      <c r="M83" s="18"/>
      <c r="N83" s="18"/>
      <c r="O83" s="18"/>
      <c r="P83" s="18"/>
    </row>
    <row r="84" spans="1:16" ht="12.75" customHeight="1" x14ac:dyDescent="0.1">
      <c r="A84" s="18"/>
      <c r="B84" s="20"/>
      <c r="C84" s="18"/>
      <c r="D84" s="18"/>
      <c r="E84" s="18"/>
      <c r="F84" s="21"/>
      <c r="G84" s="22"/>
      <c r="H84" s="22"/>
      <c r="I84" s="22"/>
      <c r="J84" s="22"/>
      <c r="K84" s="18"/>
      <c r="L84" s="23"/>
      <c r="M84" s="18"/>
      <c r="N84" s="18"/>
      <c r="O84" s="18"/>
      <c r="P84" s="18"/>
    </row>
    <row r="85" spans="1:16" ht="12.75" customHeight="1" x14ac:dyDescent="0.1">
      <c r="A85" s="18"/>
      <c r="B85" s="20"/>
      <c r="C85" s="18"/>
      <c r="D85" s="18"/>
      <c r="E85" s="18"/>
      <c r="F85" s="21"/>
      <c r="G85" s="22"/>
      <c r="H85" s="22"/>
      <c r="I85" s="22"/>
      <c r="J85" s="22"/>
      <c r="K85" s="18"/>
      <c r="L85" s="23"/>
      <c r="M85" s="18"/>
      <c r="N85" s="18"/>
      <c r="O85" s="18"/>
      <c r="P85" s="18"/>
    </row>
    <row r="86" spans="1:16" ht="12.75" customHeight="1" x14ac:dyDescent="0.1">
      <c r="A86" s="18"/>
      <c r="B86" s="20"/>
      <c r="C86" s="18"/>
      <c r="D86" s="18"/>
      <c r="E86" s="18"/>
      <c r="F86" s="21"/>
      <c r="G86" s="22"/>
      <c r="H86" s="22"/>
      <c r="I86" s="22"/>
      <c r="J86" s="22"/>
      <c r="K86" s="18"/>
      <c r="L86" s="23"/>
      <c r="M86" s="18"/>
      <c r="N86" s="18"/>
      <c r="O86" s="18"/>
      <c r="P86" s="18"/>
    </row>
    <row r="87" spans="1:16" ht="12.75" customHeight="1" x14ac:dyDescent="0.1">
      <c r="A87" s="18"/>
      <c r="B87" s="20"/>
      <c r="C87" s="18"/>
      <c r="D87" s="18"/>
      <c r="E87" s="18"/>
      <c r="F87" s="21"/>
      <c r="G87" s="22"/>
      <c r="H87" s="22"/>
      <c r="I87" s="22"/>
      <c r="J87" s="22"/>
      <c r="K87" s="18"/>
      <c r="L87" s="23"/>
      <c r="M87" s="18"/>
      <c r="N87" s="18"/>
      <c r="O87" s="18"/>
      <c r="P87" s="18"/>
    </row>
    <row r="88" spans="1:16" ht="12.75" customHeight="1" x14ac:dyDescent="0.1">
      <c r="A88" s="18"/>
      <c r="B88" s="20"/>
      <c r="C88" s="18"/>
      <c r="D88" s="18"/>
      <c r="E88" s="18"/>
      <c r="F88" s="21"/>
      <c r="G88" s="22"/>
      <c r="H88" s="22"/>
      <c r="I88" s="22"/>
      <c r="J88" s="22"/>
      <c r="K88" s="18"/>
      <c r="L88" s="23"/>
      <c r="M88" s="18"/>
      <c r="N88" s="18"/>
      <c r="O88" s="18"/>
      <c r="P88" s="18"/>
    </row>
    <row r="89" spans="1:16" ht="12.75" customHeight="1" x14ac:dyDescent="0.1">
      <c r="A89" s="18"/>
      <c r="B89" s="20"/>
      <c r="C89" s="18"/>
      <c r="D89" s="18"/>
      <c r="E89" s="18"/>
      <c r="F89" s="21"/>
      <c r="G89" s="22"/>
      <c r="H89" s="22"/>
      <c r="I89" s="22"/>
      <c r="J89" s="22"/>
      <c r="K89" s="18"/>
      <c r="L89" s="23"/>
      <c r="M89" s="18"/>
      <c r="N89" s="18"/>
      <c r="O89" s="18"/>
      <c r="P89" s="18"/>
    </row>
    <row r="90" spans="1:16" ht="12.75" customHeight="1" x14ac:dyDescent="0.1">
      <c r="A90" s="18"/>
      <c r="B90" s="20"/>
      <c r="C90" s="18"/>
      <c r="D90" s="18"/>
      <c r="E90" s="18"/>
      <c r="F90" s="21"/>
      <c r="G90" s="22"/>
      <c r="H90" s="22"/>
      <c r="I90" s="22"/>
      <c r="J90" s="22"/>
      <c r="K90" s="18"/>
      <c r="L90" s="23"/>
      <c r="M90" s="18"/>
      <c r="N90" s="18"/>
      <c r="O90" s="18"/>
      <c r="P90" s="18"/>
    </row>
    <row r="91" spans="1:16" ht="12.75" customHeight="1" x14ac:dyDescent="0.1">
      <c r="A91" s="18"/>
      <c r="B91" s="20"/>
      <c r="C91" s="18"/>
      <c r="D91" s="18"/>
      <c r="E91" s="18"/>
      <c r="F91" s="21"/>
      <c r="G91" s="22"/>
      <c r="H91" s="22"/>
      <c r="I91" s="22"/>
      <c r="J91" s="22"/>
      <c r="K91" s="18"/>
      <c r="L91" s="23"/>
      <c r="M91" s="18"/>
      <c r="N91" s="18"/>
      <c r="O91" s="18"/>
      <c r="P91" s="18"/>
    </row>
    <row r="92" spans="1:16" ht="12.75" customHeight="1" x14ac:dyDescent="0.1">
      <c r="A92" s="18"/>
      <c r="B92" s="20"/>
      <c r="C92" s="18"/>
      <c r="D92" s="18"/>
      <c r="E92" s="18"/>
      <c r="F92" s="21"/>
      <c r="G92" s="22"/>
      <c r="H92" s="22"/>
      <c r="I92" s="22"/>
      <c r="J92" s="22"/>
      <c r="K92" s="18"/>
      <c r="L92" s="23"/>
      <c r="M92" s="18"/>
      <c r="N92" s="18"/>
      <c r="O92" s="18"/>
      <c r="P92" s="18"/>
    </row>
    <row r="93" spans="1:16" ht="12.75" customHeight="1" x14ac:dyDescent="0.1">
      <c r="A93" s="18"/>
      <c r="B93" s="20"/>
      <c r="C93" s="18"/>
      <c r="D93" s="18"/>
      <c r="E93" s="18"/>
      <c r="F93" s="21"/>
      <c r="G93" s="22"/>
      <c r="H93" s="22"/>
      <c r="I93" s="22"/>
      <c r="J93" s="22"/>
      <c r="K93" s="18"/>
      <c r="L93" s="23"/>
      <c r="M93" s="18"/>
      <c r="N93" s="18"/>
      <c r="O93" s="18"/>
      <c r="P93" s="18"/>
    </row>
    <row r="94" spans="1:16" ht="12.75" customHeight="1" x14ac:dyDescent="0.1">
      <c r="A94" s="18"/>
      <c r="B94" s="20"/>
      <c r="C94" s="18"/>
      <c r="D94" s="18"/>
      <c r="E94" s="18"/>
      <c r="F94" s="21"/>
      <c r="G94" s="22"/>
      <c r="H94" s="22"/>
      <c r="I94" s="22"/>
      <c r="J94" s="22"/>
      <c r="K94" s="18"/>
      <c r="L94" s="23"/>
      <c r="M94" s="18"/>
      <c r="N94" s="18"/>
      <c r="O94" s="18"/>
      <c r="P94" s="18"/>
    </row>
    <row r="95" spans="1:16" ht="12.75" customHeight="1" x14ac:dyDescent="0.1">
      <c r="A95" s="18"/>
      <c r="B95" s="20"/>
      <c r="C95" s="18"/>
      <c r="D95" s="18"/>
      <c r="E95" s="18"/>
      <c r="F95" s="21"/>
      <c r="G95" s="22"/>
      <c r="H95" s="22"/>
      <c r="I95" s="22"/>
      <c r="J95" s="22"/>
      <c r="K95" s="18"/>
      <c r="L95" s="23"/>
      <c r="M95" s="18"/>
      <c r="N95" s="18"/>
      <c r="O95" s="18"/>
      <c r="P95" s="18"/>
    </row>
    <row r="96" spans="1:16" ht="12.75" customHeight="1" x14ac:dyDescent="0.1">
      <c r="A96" s="18"/>
      <c r="B96" s="20"/>
      <c r="C96" s="18"/>
      <c r="D96" s="18"/>
      <c r="E96" s="18"/>
      <c r="F96" s="21"/>
      <c r="G96" s="22"/>
      <c r="H96" s="22"/>
      <c r="I96" s="22"/>
      <c r="J96" s="22"/>
      <c r="K96" s="18"/>
      <c r="L96" s="23"/>
      <c r="M96" s="18"/>
      <c r="N96" s="18"/>
      <c r="O96" s="18"/>
      <c r="P96" s="18"/>
    </row>
    <row r="97" spans="1:16" ht="12.75" customHeight="1" x14ac:dyDescent="0.1">
      <c r="A97" s="18"/>
      <c r="B97" s="20"/>
      <c r="C97" s="18"/>
      <c r="D97" s="18"/>
      <c r="E97" s="18"/>
      <c r="F97" s="21"/>
      <c r="G97" s="22"/>
      <c r="H97" s="22"/>
      <c r="I97" s="22"/>
      <c r="J97" s="22"/>
      <c r="K97" s="18"/>
      <c r="L97" s="23"/>
      <c r="M97" s="18"/>
      <c r="N97" s="18"/>
      <c r="O97" s="18"/>
      <c r="P97" s="18"/>
    </row>
    <row r="98" spans="1:16" ht="12.75" customHeight="1" x14ac:dyDescent="0.1">
      <c r="A98" s="18"/>
      <c r="B98" s="20"/>
      <c r="C98" s="18"/>
      <c r="D98" s="18"/>
      <c r="E98" s="18"/>
      <c r="F98" s="21"/>
      <c r="G98" s="22"/>
      <c r="H98" s="22"/>
      <c r="I98" s="22"/>
      <c r="J98" s="22"/>
      <c r="K98" s="18"/>
      <c r="L98" s="23"/>
      <c r="M98" s="18"/>
      <c r="N98" s="18"/>
      <c r="O98" s="18"/>
      <c r="P98" s="18"/>
    </row>
    <row r="99" spans="1:16" ht="12.75" customHeight="1" x14ac:dyDescent="0.1">
      <c r="A99" s="18"/>
      <c r="B99" s="20"/>
      <c r="C99" s="18"/>
      <c r="D99" s="18"/>
      <c r="E99" s="18"/>
      <c r="F99" s="21"/>
      <c r="G99" s="22"/>
      <c r="H99" s="22"/>
      <c r="I99" s="22"/>
      <c r="J99" s="22"/>
      <c r="K99" s="18"/>
      <c r="L99" s="23"/>
      <c r="M99" s="18"/>
      <c r="N99" s="18"/>
      <c r="O99" s="18"/>
      <c r="P99" s="18"/>
    </row>
    <row r="100" spans="1:16" ht="12.75" customHeight="1" x14ac:dyDescent="0.1">
      <c r="A100" s="18"/>
      <c r="B100" s="20"/>
      <c r="C100" s="18"/>
      <c r="D100" s="18"/>
      <c r="E100" s="18"/>
      <c r="F100" s="21"/>
      <c r="G100" s="22"/>
      <c r="H100" s="22"/>
      <c r="I100" s="22"/>
      <c r="J100" s="22"/>
      <c r="K100" s="18"/>
      <c r="L100" s="23"/>
      <c r="M100" s="18"/>
      <c r="N100" s="18"/>
      <c r="O100" s="18"/>
      <c r="P100" s="18"/>
    </row>
  </sheetData>
  <mergeCells count="40">
    <mergeCell ref="A67:A68"/>
    <mergeCell ref="B67:D67"/>
    <mergeCell ref="B68:D68"/>
    <mergeCell ref="F63:M63"/>
    <mergeCell ref="F64:K64"/>
    <mergeCell ref="B66:D66"/>
    <mergeCell ref="F66:J66"/>
    <mergeCell ref="F68:K68"/>
    <mergeCell ref="F3:M4"/>
    <mergeCell ref="A3:A4"/>
    <mergeCell ref="A6:B6"/>
    <mergeCell ref="C6:D6"/>
    <mergeCell ref="A1:M1"/>
    <mergeCell ref="B3:D4"/>
    <mergeCell ref="F6:L6"/>
    <mergeCell ref="G67:L67"/>
    <mergeCell ref="F60:M60"/>
    <mergeCell ref="F62:K62"/>
    <mergeCell ref="F70:K70"/>
    <mergeCell ref="B60:D60"/>
    <mergeCell ref="B61:D61"/>
    <mergeCell ref="B62:D62"/>
    <mergeCell ref="B63:D63"/>
    <mergeCell ref="B64:D64"/>
    <mergeCell ref="F69:L69"/>
    <mergeCell ref="A69:A70"/>
    <mergeCell ref="B69:D69"/>
    <mergeCell ref="B70:D70"/>
    <mergeCell ref="C72:E72"/>
    <mergeCell ref="F72:G72"/>
    <mergeCell ref="B65:D65"/>
    <mergeCell ref="F65:K65"/>
    <mergeCell ref="A55:B55"/>
    <mergeCell ref="A56:E56"/>
    <mergeCell ref="F58:G58"/>
    <mergeCell ref="A59:A61"/>
    <mergeCell ref="A62:A66"/>
    <mergeCell ref="F59:H59"/>
    <mergeCell ref="F61:K61"/>
    <mergeCell ref="B59:D59"/>
  </mergeCells>
  <printOptions horizontalCentered="1"/>
  <pageMargins left="0.78740157480314965" right="0.78740157480314965" top="0.51181102362204722" bottom="0.19685039370078741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0"/>
  <sheetViews>
    <sheetView workbookViewId="0"/>
  </sheetViews>
  <sheetFormatPr defaultColWidth="14.453125" defaultRowHeight="15" customHeight="1" x14ac:dyDescent="0.1"/>
  <cols>
    <col min="1" max="1" width="2.7265625" customWidth="1"/>
    <col min="2" max="2" width="8.1796875" customWidth="1"/>
    <col min="3" max="4" width="2.7265625" customWidth="1"/>
    <col min="5" max="8" width="7.2265625" customWidth="1"/>
    <col min="9" max="9" width="14.7265625" customWidth="1"/>
    <col min="10" max="10" width="8.86328125" customWidth="1"/>
    <col min="11" max="11" width="6.40625" customWidth="1"/>
    <col min="12" max="12" width="10.76953125" customWidth="1"/>
    <col min="13" max="13" width="6.6796875" customWidth="1"/>
    <col min="14" max="14" width="5.1796875" customWidth="1"/>
    <col min="15" max="15" width="4.2265625" customWidth="1"/>
    <col min="16" max="16" width="9.6796875" customWidth="1"/>
    <col min="17" max="17" width="36.26953125" customWidth="1"/>
    <col min="18" max="18" width="2.7265625" customWidth="1"/>
    <col min="19" max="19" width="8.1796875" customWidth="1"/>
    <col min="20" max="21" width="2.7265625" customWidth="1"/>
    <col min="22" max="24" width="13.76953125" customWidth="1"/>
    <col min="25" max="25" width="8.86328125" customWidth="1"/>
    <col min="26" max="26" width="6.40625" customWidth="1"/>
    <col min="27" max="27" width="16.76953125" customWidth="1"/>
  </cols>
  <sheetData>
    <row r="1" spans="1:27" ht="26.25" customHeight="1" x14ac:dyDescent="0.1">
      <c r="A1" s="216" t="str">
        <f>参加料納入表!A1</f>
        <v>第１８回　全国社会人クラブバドミントン選手権大会　（個人戦）参加申込書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27" ht="27" customHeight="1" x14ac:dyDescent="0.1">
      <c r="A2" s="97"/>
      <c r="B2" s="217" t="s">
        <v>97</v>
      </c>
      <c r="C2" s="154"/>
      <c r="D2" s="154"/>
      <c r="E2" s="154"/>
      <c r="F2" s="166"/>
      <c r="G2" s="98" t="s">
        <v>98</v>
      </c>
      <c r="H2" s="96"/>
      <c r="J2" s="211" t="s">
        <v>31</v>
      </c>
      <c r="K2" s="154"/>
      <c r="L2" s="218">
        <f>参加料納入表!B3</f>
        <v>0</v>
      </c>
      <c r="M2" s="160"/>
      <c r="N2" s="99"/>
      <c r="O2" s="18"/>
    </row>
    <row r="3" spans="1:27" ht="13.5" customHeight="1" x14ac:dyDescent="0.1">
      <c r="A3" s="97"/>
      <c r="B3" s="97"/>
      <c r="C3" s="97"/>
      <c r="D3" s="97"/>
      <c r="E3" s="100"/>
      <c r="F3" s="100"/>
      <c r="G3" s="100"/>
      <c r="H3" s="100"/>
      <c r="I3" s="20"/>
      <c r="J3" s="23"/>
      <c r="K3" s="23"/>
      <c r="M3" s="101"/>
      <c r="N3" s="101"/>
      <c r="O3" s="18"/>
    </row>
    <row r="4" spans="1:27" ht="12.75" customHeight="1" x14ac:dyDescent="0.1">
      <c r="A4" s="102"/>
      <c r="C4" s="23"/>
      <c r="D4" s="23"/>
      <c r="E4" s="103"/>
      <c r="F4" s="103"/>
      <c r="G4" s="103"/>
      <c r="H4" s="103"/>
      <c r="I4" s="212" t="str">
        <f>L2&amp;"社会人クラブバドミントン連盟"</f>
        <v>0社会人クラブバドミントン連盟</v>
      </c>
      <c r="J4" s="197"/>
      <c r="K4" s="197"/>
    </row>
    <row r="5" spans="1:27" ht="12.75" customHeight="1" x14ac:dyDescent="0.1">
      <c r="A5" s="213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1:27" ht="12.75" customHeight="1" x14ac:dyDescent="0.1">
      <c r="A6" s="105"/>
      <c r="B6" s="104"/>
      <c r="C6" s="104"/>
      <c r="D6" s="104"/>
      <c r="E6" s="214" t="s">
        <v>99</v>
      </c>
      <c r="F6" s="160"/>
      <c r="G6" s="215" t="s">
        <v>100</v>
      </c>
      <c r="H6" s="160"/>
      <c r="I6" s="104"/>
      <c r="J6" s="104"/>
      <c r="K6" s="104"/>
      <c r="L6" s="104"/>
      <c r="M6" s="104"/>
      <c r="N6" s="104"/>
    </row>
    <row r="7" spans="1:27" ht="27" customHeight="1" x14ac:dyDescent="0.1">
      <c r="A7" s="102"/>
      <c r="B7" s="106" t="s">
        <v>13</v>
      </c>
      <c r="C7" s="107" t="s">
        <v>15</v>
      </c>
      <c r="D7" s="108" t="s">
        <v>17</v>
      </c>
      <c r="E7" s="109" t="s">
        <v>101</v>
      </c>
      <c r="F7" s="110" t="s">
        <v>39</v>
      </c>
      <c r="G7" s="111" t="s">
        <v>102</v>
      </c>
      <c r="H7" s="112" t="s">
        <v>103</v>
      </c>
      <c r="I7" s="109" t="s">
        <v>104</v>
      </c>
      <c r="J7" s="113" t="s">
        <v>105</v>
      </c>
      <c r="K7" s="106" t="s">
        <v>26</v>
      </c>
      <c r="L7" s="113" t="s">
        <v>106</v>
      </c>
      <c r="M7" s="113" t="s">
        <v>107</v>
      </c>
      <c r="N7" s="114" t="s">
        <v>108</v>
      </c>
    </row>
    <row r="8" spans="1:27" ht="12.75" customHeight="1" x14ac:dyDescent="0.1">
      <c r="A8" s="210">
        <v>1</v>
      </c>
      <c r="B8" s="209"/>
      <c r="C8" s="209"/>
      <c r="D8" s="117"/>
      <c r="E8" s="118"/>
      <c r="F8" s="119"/>
      <c r="G8" s="120"/>
      <c r="H8" s="121"/>
      <c r="I8" s="118"/>
      <c r="J8" s="122"/>
      <c r="K8" s="116" t="str">
        <f>IF(J8="","",DATEDIF(J8,参加料納入表!$F$72,"Y")&amp;"歳")</f>
        <v/>
      </c>
      <c r="L8" s="123"/>
      <c r="M8" s="124"/>
      <c r="N8" s="124"/>
      <c r="O8" s="125"/>
      <c r="P8" s="126"/>
      <c r="Q8" s="126"/>
      <c r="R8" s="127"/>
      <c r="S8" s="127"/>
      <c r="T8" s="127"/>
      <c r="U8" s="127"/>
      <c r="V8" s="126"/>
      <c r="W8" s="126"/>
      <c r="X8" s="126"/>
      <c r="Y8" s="126"/>
      <c r="Z8" s="126"/>
      <c r="AA8" s="126"/>
    </row>
    <row r="9" spans="1:27" ht="12.75" customHeight="1" x14ac:dyDescent="0.1">
      <c r="A9" s="154"/>
      <c r="B9" s="191"/>
      <c r="C9" s="191"/>
      <c r="D9" s="117"/>
      <c r="E9" s="128"/>
      <c r="F9" s="129"/>
      <c r="G9" s="130"/>
      <c r="H9" s="131"/>
      <c r="I9" s="128"/>
      <c r="J9" s="132"/>
      <c r="K9" s="133" t="str">
        <f>IF(J9="","",DATEDIF(J9,参加料納入表!$F$72,"Y")&amp;"歳")</f>
        <v/>
      </c>
      <c r="L9" s="134"/>
      <c r="M9" s="135"/>
      <c r="N9" s="135"/>
      <c r="O9" s="125"/>
      <c r="P9" s="126"/>
      <c r="Q9" s="126"/>
      <c r="R9" s="127"/>
      <c r="S9" s="127"/>
      <c r="T9" s="126"/>
      <c r="U9" s="126"/>
      <c r="V9" s="126"/>
      <c r="W9" s="126"/>
      <c r="X9" s="126"/>
      <c r="Y9" s="126"/>
      <c r="Z9" s="126"/>
      <c r="AA9" s="126"/>
    </row>
    <row r="10" spans="1:27" ht="13.5" customHeight="1" x14ac:dyDescent="0.1">
      <c r="A10" s="210">
        <v>2</v>
      </c>
      <c r="B10" s="209"/>
      <c r="C10" s="209"/>
      <c r="D10" s="117"/>
      <c r="E10" s="118"/>
      <c r="F10" s="119"/>
      <c r="G10" s="120"/>
      <c r="H10" s="121"/>
      <c r="I10" s="118"/>
      <c r="J10" s="122"/>
      <c r="K10" s="116" t="str">
        <f>IF(J10="","",DATEDIF(J10,参加料納入表!$F$72,"Y")&amp;"歳")</f>
        <v/>
      </c>
      <c r="L10" s="123"/>
      <c r="M10" s="124"/>
      <c r="N10" s="124"/>
      <c r="O10" s="126"/>
      <c r="P10" s="126"/>
      <c r="Q10" s="126"/>
      <c r="R10" s="136"/>
      <c r="S10" s="126"/>
      <c r="T10" s="125"/>
      <c r="U10" s="125"/>
      <c r="V10" s="126"/>
      <c r="W10" s="126"/>
      <c r="X10" s="127"/>
      <c r="Y10" s="127"/>
      <c r="Z10" s="125"/>
      <c r="AA10" s="127"/>
    </row>
    <row r="11" spans="1:27" ht="12.75" customHeight="1" x14ac:dyDescent="0.1">
      <c r="A11" s="154"/>
      <c r="B11" s="191"/>
      <c r="C11" s="191"/>
      <c r="D11" s="117"/>
      <c r="E11" s="128"/>
      <c r="F11" s="129"/>
      <c r="G11" s="130"/>
      <c r="H11" s="131"/>
      <c r="I11" s="128"/>
      <c r="J11" s="132"/>
      <c r="K11" s="133" t="str">
        <f>IF(J11="","",DATEDIF(J11,参加料納入表!$F$72,"Y")&amp;"歳")</f>
        <v/>
      </c>
      <c r="L11" s="134"/>
      <c r="M11" s="135"/>
      <c r="N11" s="135"/>
      <c r="O11" s="126"/>
      <c r="P11" s="126"/>
      <c r="Q11" s="126"/>
      <c r="R11" s="136"/>
      <c r="S11" s="126"/>
      <c r="T11" s="125"/>
      <c r="U11" s="125"/>
      <c r="V11" s="127"/>
      <c r="W11" s="127"/>
      <c r="X11" s="127"/>
      <c r="Y11" s="127"/>
      <c r="Z11" s="127"/>
      <c r="AA11" s="127"/>
    </row>
    <row r="12" spans="1:27" ht="13.5" customHeight="1" x14ac:dyDescent="0.1">
      <c r="A12" s="210">
        <v>3</v>
      </c>
      <c r="B12" s="209"/>
      <c r="C12" s="209"/>
      <c r="D12" s="117"/>
      <c r="E12" s="118"/>
      <c r="F12" s="119"/>
      <c r="G12" s="120"/>
      <c r="H12" s="121"/>
      <c r="I12" s="118"/>
      <c r="J12" s="122"/>
      <c r="K12" s="116" t="str">
        <f>IF(J12="","",DATEDIF(J12,参加料納入表!$F$72,"Y")&amp;"歳")</f>
        <v/>
      </c>
      <c r="L12" s="123"/>
      <c r="M12" s="124"/>
      <c r="N12" s="124"/>
      <c r="O12" s="126"/>
      <c r="P12" s="126"/>
      <c r="Q12" s="126"/>
      <c r="R12" s="136"/>
      <c r="S12" s="126"/>
      <c r="T12" s="125"/>
      <c r="U12" s="125"/>
      <c r="V12" s="126"/>
      <c r="W12" s="126"/>
      <c r="X12" s="126"/>
      <c r="Y12" s="126"/>
      <c r="Z12" s="125"/>
      <c r="AA12" s="126"/>
    </row>
    <row r="13" spans="1:27" ht="12.75" customHeight="1" x14ac:dyDescent="0.1">
      <c r="A13" s="154"/>
      <c r="B13" s="191"/>
      <c r="C13" s="191"/>
      <c r="D13" s="117"/>
      <c r="E13" s="128"/>
      <c r="F13" s="129"/>
      <c r="G13" s="130"/>
      <c r="H13" s="131"/>
      <c r="I13" s="128"/>
      <c r="J13" s="132"/>
      <c r="K13" s="133" t="str">
        <f>IF(J13="","",DATEDIF(J13,参加料納入表!$F$72,"Y")&amp;"歳")</f>
        <v/>
      </c>
      <c r="L13" s="134"/>
      <c r="M13" s="135"/>
      <c r="N13" s="135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</row>
    <row r="14" spans="1:27" ht="13.5" customHeight="1" x14ac:dyDescent="0.1">
      <c r="A14" s="210">
        <v>4</v>
      </c>
      <c r="B14" s="209"/>
      <c r="C14" s="209"/>
      <c r="D14" s="117"/>
      <c r="E14" s="118"/>
      <c r="F14" s="119"/>
      <c r="G14" s="120"/>
      <c r="H14" s="121"/>
      <c r="I14" s="118"/>
      <c r="J14" s="122"/>
      <c r="K14" s="116" t="str">
        <f>IF(J14="","",DATEDIF(J14,参加料納入表!$F$72,"Y")&amp;"歳")</f>
        <v/>
      </c>
      <c r="L14" s="123"/>
      <c r="M14" s="124"/>
      <c r="N14" s="124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</row>
    <row r="15" spans="1:27" ht="12.75" customHeight="1" x14ac:dyDescent="0.1">
      <c r="A15" s="154"/>
      <c r="B15" s="191"/>
      <c r="C15" s="191"/>
      <c r="D15" s="117"/>
      <c r="E15" s="128"/>
      <c r="F15" s="129"/>
      <c r="G15" s="130"/>
      <c r="H15" s="131"/>
      <c r="I15" s="128"/>
      <c r="J15" s="132"/>
      <c r="K15" s="133" t="str">
        <f>IF(J15="","",DATEDIF(J15,参加料納入表!$F$72,"Y")&amp;"歳")</f>
        <v/>
      </c>
      <c r="L15" s="134"/>
      <c r="M15" s="135"/>
      <c r="N15" s="135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</row>
    <row r="16" spans="1:27" ht="13.5" customHeight="1" x14ac:dyDescent="0.1">
      <c r="A16" s="210">
        <v>5</v>
      </c>
      <c r="B16" s="209"/>
      <c r="C16" s="209"/>
      <c r="D16" s="117"/>
      <c r="E16" s="118"/>
      <c r="F16" s="119"/>
      <c r="G16" s="120"/>
      <c r="H16" s="121"/>
      <c r="I16" s="118"/>
      <c r="J16" s="122"/>
      <c r="K16" s="116" t="str">
        <f>IF(J16="","",DATEDIF(J16,参加料納入表!$F$72,"Y")&amp;"歳")</f>
        <v/>
      </c>
      <c r="L16" s="123"/>
      <c r="M16" s="124"/>
      <c r="N16" s="124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</row>
    <row r="17" spans="1:27" ht="12.75" customHeight="1" x14ac:dyDescent="0.1">
      <c r="A17" s="154"/>
      <c r="B17" s="191"/>
      <c r="C17" s="191"/>
      <c r="D17" s="117"/>
      <c r="E17" s="128"/>
      <c r="F17" s="129"/>
      <c r="G17" s="130"/>
      <c r="H17" s="131"/>
      <c r="I17" s="128"/>
      <c r="J17" s="132"/>
      <c r="K17" s="133" t="str">
        <f>IF(J17="","",DATEDIF(J17,参加料納入表!$F$72,"Y")&amp;"歳")</f>
        <v/>
      </c>
      <c r="L17" s="134"/>
      <c r="M17" s="135"/>
      <c r="N17" s="135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</row>
    <row r="18" spans="1:27" ht="13.5" customHeight="1" x14ac:dyDescent="0.1">
      <c r="A18" s="210">
        <v>6</v>
      </c>
      <c r="B18" s="209"/>
      <c r="C18" s="209"/>
      <c r="D18" s="117"/>
      <c r="E18" s="118"/>
      <c r="F18" s="119"/>
      <c r="G18" s="120"/>
      <c r="H18" s="121"/>
      <c r="I18" s="118"/>
      <c r="J18" s="122"/>
      <c r="K18" s="116" t="str">
        <f>IF(J18="","",DATEDIF(J18,参加料納入表!$F$72,"Y")&amp;"歳")</f>
        <v/>
      </c>
      <c r="L18" s="123"/>
      <c r="M18" s="124"/>
      <c r="N18" s="124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</row>
    <row r="19" spans="1:27" ht="12.75" customHeight="1" x14ac:dyDescent="0.1">
      <c r="A19" s="154"/>
      <c r="B19" s="191"/>
      <c r="C19" s="191"/>
      <c r="D19" s="117"/>
      <c r="E19" s="128"/>
      <c r="F19" s="129"/>
      <c r="G19" s="130"/>
      <c r="H19" s="131"/>
      <c r="I19" s="128"/>
      <c r="J19" s="132"/>
      <c r="K19" s="133" t="str">
        <f>IF(J19="","",DATEDIF(J19,参加料納入表!$F$72,"Y")&amp;"歳")</f>
        <v/>
      </c>
      <c r="L19" s="134"/>
      <c r="M19" s="135"/>
      <c r="N19" s="135"/>
      <c r="O19" s="126"/>
      <c r="P19" s="125" t="s">
        <v>109</v>
      </c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</row>
    <row r="20" spans="1:27" ht="13.5" customHeight="1" x14ac:dyDescent="0.1">
      <c r="A20" s="210">
        <v>7</v>
      </c>
      <c r="B20" s="209"/>
      <c r="C20" s="209"/>
      <c r="D20" s="117"/>
      <c r="E20" s="118"/>
      <c r="F20" s="119"/>
      <c r="G20" s="120"/>
      <c r="H20" s="121"/>
      <c r="I20" s="118"/>
      <c r="J20" s="122"/>
      <c r="K20" s="116" t="str">
        <f>IF(J20="","",DATEDIF(J20,参加料納入表!$F$72,"Y")&amp;"歳")</f>
        <v/>
      </c>
      <c r="L20" s="123"/>
      <c r="M20" s="124"/>
      <c r="N20" s="124"/>
      <c r="O20" s="126"/>
      <c r="P20" s="125" t="s">
        <v>110</v>
      </c>
      <c r="Q20" s="126" t="s">
        <v>37</v>
      </c>
      <c r="R20" s="126"/>
      <c r="S20" s="126"/>
      <c r="T20" s="126"/>
      <c r="U20" s="126"/>
      <c r="V20" s="126"/>
      <c r="W20" s="126"/>
      <c r="X20" s="126"/>
      <c r="Y20" s="126"/>
      <c r="Z20" s="126"/>
      <c r="AA20" s="126"/>
    </row>
    <row r="21" spans="1:27" ht="12.75" customHeight="1" x14ac:dyDescent="0.1">
      <c r="A21" s="154"/>
      <c r="B21" s="191"/>
      <c r="C21" s="191"/>
      <c r="D21" s="117"/>
      <c r="E21" s="128"/>
      <c r="F21" s="129"/>
      <c r="G21" s="130"/>
      <c r="H21" s="131"/>
      <c r="I21" s="128"/>
      <c r="J21" s="132"/>
      <c r="K21" s="133" t="str">
        <f>IF(J21="","",DATEDIF(J21,参加料納入表!$F$72,"Y")&amp;"歳")</f>
        <v/>
      </c>
      <c r="L21" s="134"/>
      <c r="M21" s="135"/>
      <c r="N21" s="135"/>
      <c r="O21" s="126"/>
      <c r="P21" s="125" t="s">
        <v>111</v>
      </c>
      <c r="Q21" s="126" t="s">
        <v>112</v>
      </c>
      <c r="R21" s="126"/>
      <c r="S21" s="126"/>
      <c r="T21" s="126"/>
      <c r="U21" s="126"/>
      <c r="V21" s="126"/>
      <c r="W21" s="126"/>
      <c r="X21" s="126"/>
      <c r="Y21" s="126"/>
      <c r="Z21" s="126"/>
      <c r="AA21" s="126"/>
    </row>
    <row r="22" spans="1:27" ht="13.5" customHeight="1" x14ac:dyDescent="0.1">
      <c r="A22" s="210">
        <v>8</v>
      </c>
      <c r="B22" s="209"/>
      <c r="C22" s="209"/>
      <c r="D22" s="117"/>
      <c r="E22" s="118"/>
      <c r="F22" s="119"/>
      <c r="G22" s="120"/>
      <c r="H22" s="121"/>
      <c r="I22" s="118"/>
      <c r="J22" s="122"/>
      <c r="K22" s="116" t="str">
        <f>IF(J22="","",DATEDIF(J22,参加料納入表!$F$72,"Y")&amp;"歳")</f>
        <v/>
      </c>
      <c r="L22" s="123"/>
      <c r="M22" s="124"/>
      <c r="N22" s="124"/>
      <c r="O22" s="126"/>
      <c r="P22" s="125" t="s">
        <v>113</v>
      </c>
      <c r="Q22" s="126" t="s">
        <v>114</v>
      </c>
      <c r="R22" s="126"/>
      <c r="S22" s="126"/>
      <c r="T22" s="126"/>
      <c r="U22" s="126"/>
      <c r="V22" s="126"/>
      <c r="W22" s="126"/>
      <c r="X22" s="126"/>
      <c r="Y22" s="126"/>
      <c r="Z22" s="126"/>
      <c r="AA22" s="126"/>
    </row>
    <row r="23" spans="1:27" ht="12.75" customHeight="1" x14ac:dyDescent="0.1">
      <c r="A23" s="154"/>
      <c r="B23" s="191"/>
      <c r="C23" s="191"/>
      <c r="D23" s="117"/>
      <c r="E23" s="128"/>
      <c r="F23" s="129"/>
      <c r="G23" s="130"/>
      <c r="H23" s="131"/>
      <c r="I23" s="128"/>
      <c r="J23" s="132"/>
      <c r="K23" s="133" t="str">
        <f>IF(J23="","",DATEDIF(J23,参加料納入表!$F$72,"Y")&amp;"歳")</f>
        <v/>
      </c>
      <c r="L23" s="134"/>
      <c r="M23" s="135"/>
      <c r="N23" s="135"/>
      <c r="O23" s="126"/>
      <c r="P23" s="125" t="s">
        <v>115</v>
      </c>
      <c r="Q23" s="126" t="s">
        <v>116</v>
      </c>
      <c r="R23" s="126"/>
      <c r="S23" s="126"/>
      <c r="T23" s="126"/>
      <c r="U23" s="126"/>
      <c r="V23" s="126"/>
      <c r="W23" s="126"/>
      <c r="X23" s="126"/>
      <c r="Y23" s="126"/>
      <c r="Z23" s="126"/>
      <c r="AA23" s="126"/>
    </row>
    <row r="24" spans="1:27" ht="13.5" customHeight="1" x14ac:dyDescent="0.1">
      <c r="A24" s="210">
        <v>9</v>
      </c>
      <c r="B24" s="209"/>
      <c r="C24" s="209"/>
      <c r="D24" s="117"/>
      <c r="E24" s="118"/>
      <c r="F24" s="119"/>
      <c r="G24" s="120"/>
      <c r="H24" s="121"/>
      <c r="I24" s="118"/>
      <c r="J24" s="122"/>
      <c r="K24" s="116" t="str">
        <f>IF(J24="","",DATEDIF(J24,参加料納入表!$F$72,"Y")&amp;"歳")</f>
        <v/>
      </c>
      <c r="L24" s="123"/>
      <c r="M24" s="124"/>
      <c r="N24" s="124"/>
      <c r="O24" s="126"/>
      <c r="P24" s="125" t="s">
        <v>117</v>
      </c>
      <c r="Q24" s="126" t="s">
        <v>118</v>
      </c>
      <c r="R24" s="126"/>
      <c r="S24" s="126"/>
      <c r="T24" s="126"/>
      <c r="U24" s="126"/>
      <c r="V24" s="126"/>
      <c r="W24" s="126"/>
      <c r="X24" s="126"/>
      <c r="Y24" s="126"/>
      <c r="Z24" s="126"/>
      <c r="AA24" s="126"/>
    </row>
    <row r="25" spans="1:27" ht="12.75" customHeight="1" x14ac:dyDescent="0.1">
      <c r="A25" s="154"/>
      <c r="B25" s="191"/>
      <c r="C25" s="191"/>
      <c r="D25" s="117"/>
      <c r="E25" s="128"/>
      <c r="F25" s="129"/>
      <c r="G25" s="130"/>
      <c r="H25" s="131"/>
      <c r="I25" s="128"/>
      <c r="J25" s="132"/>
      <c r="K25" s="133" t="str">
        <f>IF(J25="","",DATEDIF(J25,参加料納入表!$F$72,"Y")&amp;"歳")</f>
        <v/>
      </c>
      <c r="L25" s="134"/>
      <c r="M25" s="135"/>
      <c r="N25" s="135"/>
      <c r="O25" s="126"/>
      <c r="P25" s="125" t="s">
        <v>119</v>
      </c>
      <c r="Q25" s="126" t="s">
        <v>120</v>
      </c>
      <c r="R25" s="126"/>
      <c r="S25" s="126"/>
      <c r="T25" s="126"/>
      <c r="U25" s="126"/>
      <c r="V25" s="126"/>
      <c r="W25" s="126"/>
      <c r="X25" s="126"/>
      <c r="Y25" s="126"/>
      <c r="Z25" s="126"/>
      <c r="AA25" s="126"/>
    </row>
    <row r="26" spans="1:27" ht="13.5" customHeight="1" x14ac:dyDescent="0.1">
      <c r="A26" s="210">
        <v>10</v>
      </c>
      <c r="B26" s="209"/>
      <c r="C26" s="209"/>
      <c r="D26" s="117"/>
      <c r="E26" s="118"/>
      <c r="F26" s="119"/>
      <c r="G26" s="120"/>
      <c r="H26" s="121"/>
      <c r="I26" s="118"/>
      <c r="J26" s="122"/>
      <c r="K26" s="116" t="str">
        <f>IF(J26="","",DATEDIF(J26,参加料納入表!$F$72,"Y")&amp;"歳")</f>
        <v/>
      </c>
      <c r="L26" s="123"/>
      <c r="M26" s="124"/>
      <c r="N26" s="124"/>
      <c r="O26" s="126"/>
      <c r="P26" s="125" t="s">
        <v>121</v>
      </c>
      <c r="Q26" s="126" t="s">
        <v>122</v>
      </c>
      <c r="R26" s="210"/>
      <c r="S26" s="219"/>
      <c r="T26" s="219"/>
      <c r="U26" s="137"/>
      <c r="V26" s="138"/>
      <c r="W26" s="138"/>
      <c r="X26" s="138"/>
      <c r="Y26" s="139"/>
      <c r="Z26" s="137"/>
      <c r="AA26" s="126"/>
    </row>
    <row r="27" spans="1:27" ht="12.75" customHeight="1" x14ac:dyDescent="0.1">
      <c r="A27" s="154"/>
      <c r="B27" s="191"/>
      <c r="C27" s="191"/>
      <c r="D27" s="117"/>
      <c r="E27" s="128"/>
      <c r="F27" s="129"/>
      <c r="G27" s="130"/>
      <c r="H27" s="131"/>
      <c r="I27" s="128"/>
      <c r="J27" s="132"/>
      <c r="K27" s="133" t="str">
        <f>IF(J27="","",DATEDIF(J27,参加料納入表!$F$72,"Y")&amp;"歳")</f>
        <v/>
      </c>
      <c r="L27" s="134"/>
      <c r="M27" s="135"/>
      <c r="N27" s="135"/>
      <c r="O27" s="126"/>
      <c r="P27" s="125" t="s">
        <v>123</v>
      </c>
      <c r="Q27" s="126" t="s">
        <v>124</v>
      </c>
      <c r="R27" s="154"/>
      <c r="S27" s="154"/>
      <c r="T27" s="154"/>
      <c r="U27" s="137"/>
      <c r="V27" s="138"/>
      <c r="W27" s="138"/>
      <c r="X27" s="138"/>
      <c r="Y27" s="139"/>
      <c r="Z27" s="137"/>
      <c r="AA27" s="126"/>
    </row>
    <row r="28" spans="1:27" ht="14.25" customHeight="1" x14ac:dyDescent="0.1">
      <c r="A28" s="210">
        <v>11</v>
      </c>
      <c r="B28" s="209"/>
      <c r="C28" s="209"/>
      <c r="D28" s="117"/>
      <c r="E28" s="118"/>
      <c r="F28" s="119"/>
      <c r="G28" s="120"/>
      <c r="H28" s="121"/>
      <c r="I28" s="118"/>
      <c r="J28" s="122"/>
      <c r="K28" s="116" t="str">
        <f>IF(J28="","",DATEDIF(J28,参加料納入表!$F$72,"Y")&amp;"歳")</f>
        <v/>
      </c>
      <c r="L28" s="123"/>
      <c r="M28" s="124"/>
      <c r="N28" s="124"/>
      <c r="O28" s="126"/>
      <c r="P28" s="125" t="s">
        <v>125</v>
      </c>
      <c r="Q28" s="126" t="s">
        <v>126</v>
      </c>
      <c r="R28" s="210"/>
      <c r="S28" s="219"/>
      <c r="T28" s="219"/>
      <c r="U28" s="137"/>
      <c r="V28" s="138"/>
      <c r="W28" s="138"/>
      <c r="X28" s="138"/>
      <c r="Y28" s="139"/>
      <c r="Z28" s="137"/>
      <c r="AA28" s="126"/>
    </row>
    <row r="29" spans="1:27" ht="12.75" customHeight="1" x14ac:dyDescent="0.1">
      <c r="A29" s="154"/>
      <c r="B29" s="191"/>
      <c r="C29" s="191"/>
      <c r="D29" s="117"/>
      <c r="E29" s="128"/>
      <c r="F29" s="129"/>
      <c r="G29" s="130"/>
      <c r="H29" s="131"/>
      <c r="I29" s="128"/>
      <c r="J29" s="132"/>
      <c r="K29" s="133" t="str">
        <f>IF(J29="","",DATEDIF(J29,参加料納入表!$F$72,"Y")&amp;"歳")</f>
        <v/>
      </c>
      <c r="L29" s="134"/>
      <c r="M29" s="135"/>
      <c r="N29" s="135"/>
      <c r="O29" s="126"/>
      <c r="P29" s="125" t="s">
        <v>127</v>
      </c>
      <c r="Q29" s="126" t="s">
        <v>128</v>
      </c>
      <c r="R29" s="154"/>
      <c r="S29" s="154"/>
      <c r="T29" s="154"/>
      <c r="U29" s="137"/>
      <c r="V29" s="138"/>
      <c r="W29" s="138"/>
      <c r="X29" s="138"/>
      <c r="Y29" s="139"/>
      <c r="Z29" s="137"/>
      <c r="AA29" s="126"/>
    </row>
    <row r="30" spans="1:27" ht="13.5" customHeight="1" x14ac:dyDescent="0.1">
      <c r="A30" s="210">
        <v>12</v>
      </c>
      <c r="B30" s="209"/>
      <c r="C30" s="209"/>
      <c r="D30" s="117"/>
      <c r="E30" s="118"/>
      <c r="F30" s="119"/>
      <c r="G30" s="120"/>
      <c r="H30" s="121"/>
      <c r="I30" s="118"/>
      <c r="J30" s="122"/>
      <c r="K30" s="116" t="str">
        <f>IF(J30="","",DATEDIF(J30,参加料納入表!$F$72,"Y")&amp;"歳")</f>
        <v/>
      </c>
      <c r="L30" s="123"/>
      <c r="M30" s="124"/>
      <c r="N30" s="124"/>
      <c r="O30" s="126"/>
      <c r="P30" s="125" t="s">
        <v>129</v>
      </c>
      <c r="Q30" s="126" t="s">
        <v>130</v>
      </c>
      <c r="R30" s="210"/>
      <c r="S30" s="219"/>
      <c r="T30" s="219"/>
      <c r="U30" s="137"/>
      <c r="V30" s="138"/>
      <c r="W30" s="138"/>
      <c r="X30" s="138"/>
      <c r="Y30" s="139"/>
      <c r="Z30" s="137"/>
      <c r="AA30" s="126"/>
    </row>
    <row r="31" spans="1:27" ht="12.75" customHeight="1" x14ac:dyDescent="0.1">
      <c r="A31" s="154"/>
      <c r="B31" s="191"/>
      <c r="C31" s="191"/>
      <c r="D31" s="117"/>
      <c r="E31" s="128"/>
      <c r="F31" s="129"/>
      <c r="G31" s="130"/>
      <c r="H31" s="131"/>
      <c r="I31" s="128"/>
      <c r="J31" s="132"/>
      <c r="K31" s="133" t="str">
        <f>IF(J31="","",DATEDIF(J31,参加料納入表!$F$72,"Y")&amp;"歳")</f>
        <v/>
      </c>
      <c r="L31" s="134"/>
      <c r="M31" s="135"/>
      <c r="N31" s="135"/>
      <c r="O31" s="126"/>
      <c r="P31" s="125"/>
      <c r="Q31" s="126"/>
      <c r="R31" s="154"/>
      <c r="S31" s="154"/>
      <c r="T31" s="154"/>
      <c r="U31" s="137"/>
      <c r="V31" s="138"/>
      <c r="W31" s="138"/>
      <c r="X31" s="138"/>
      <c r="Y31" s="139"/>
      <c r="Z31" s="137"/>
      <c r="AA31" s="126"/>
    </row>
    <row r="32" spans="1:27" ht="13.5" customHeight="1" x14ac:dyDescent="0.1">
      <c r="A32" s="210">
        <v>13</v>
      </c>
      <c r="B32" s="209"/>
      <c r="C32" s="209"/>
      <c r="D32" s="117"/>
      <c r="E32" s="118"/>
      <c r="F32" s="119"/>
      <c r="G32" s="120"/>
      <c r="H32" s="121"/>
      <c r="I32" s="118"/>
      <c r="J32" s="122"/>
      <c r="K32" s="116" t="str">
        <f>IF(J32="","",DATEDIF(J32,参加料納入表!$F$72,"Y")&amp;"歳")</f>
        <v/>
      </c>
      <c r="L32" s="123"/>
      <c r="M32" s="124"/>
      <c r="N32" s="124"/>
      <c r="O32" s="140"/>
      <c r="P32" s="210"/>
      <c r="Q32" s="219"/>
      <c r="R32" s="219"/>
      <c r="S32" s="137"/>
      <c r="T32" s="138"/>
      <c r="U32" s="138"/>
      <c r="V32" s="138"/>
      <c r="W32" s="139"/>
      <c r="X32" s="137"/>
      <c r="Y32" s="126"/>
      <c r="Z32" s="126"/>
      <c r="AA32" s="126"/>
    </row>
    <row r="33" spans="1:27" ht="12.75" customHeight="1" x14ac:dyDescent="0.1">
      <c r="A33" s="154"/>
      <c r="B33" s="191"/>
      <c r="C33" s="191"/>
      <c r="D33" s="117"/>
      <c r="E33" s="128"/>
      <c r="F33" s="129"/>
      <c r="G33" s="130"/>
      <c r="H33" s="131"/>
      <c r="I33" s="128"/>
      <c r="J33" s="132"/>
      <c r="K33" s="133" t="str">
        <f>IF(J33="","",DATEDIF(J33,参加料納入表!$F$72,"Y")&amp;"歳")</f>
        <v/>
      </c>
      <c r="L33" s="134"/>
      <c r="M33" s="135"/>
      <c r="N33" s="135"/>
      <c r="O33" s="140"/>
      <c r="P33" s="154"/>
      <c r="Q33" s="154"/>
      <c r="R33" s="154"/>
      <c r="S33" s="137"/>
      <c r="T33" s="138"/>
      <c r="U33" s="138"/>
      <c r="V33" s="138"/>
      <c r="W33" s="139"/>
      <c r="X33" s="137"/>
      <c r="Y33" s="126"/>
      <c r="Z33" s="126"/>
      <c r="AA33" s="126"/>
    </row>
    <row r="34" spans="1:27" ht="13.5" customHeight="1" x14ac:dyDescent="0.1">
      <c r="A34" s="210">
        <v>14</v>
      </c>
      <c r="B34" s="209"/>
      <c r="C34" s="209"/>
      <c r="D34" s="117"/>
      <c r="E34" s="118"/>
      <c r="F34" s="119"/>
      <c r="G34" s="120"/>
      <c r="H34" s="121"/>
      <c r="I34" s="118"/>
      <c r="J34" s="122"/>
      <c r="K34" s="116" t="str">
        <f>IF(J34="","",DATEDIF(J34,参加料納入表!$F$72,"Y")&amp;"歳")</f>
        <v/>
      </c>
      <c r="L34" s="123"/>
      <c r="M34" s="124"/>
      <c r="N34" s="124"/>
      <c r="O34" s="140"/>
      <c r="P34" s="210"/>
      <c r="Q34" s="219"/>
      <c r="R34" s="219"/>
      <c r="S34" s="137"/>
      <c r="T34" s="138"/>
      <c r="U34" s="138"/>
      <c r="V34" s="138"/>
      <c r="W34" s="139"/>
      <c r="X34" s="137"/>
      <c r="Y34" s="126"/>
      <c r="Z34" s="126"/>
      <c r="AA34" s="126"/>
    </row>
    <row r="35" spans="1:27" ht="12.75" customHeight="1" x14ac:dyDescent="0.1">
      <c r="A35" s="154"/>
      <c r="B35" s="191"/>
      <c r="C35" s="191"/>
      <c r="D35" s="117"/>
      <c r="E35" s="128"/>
      <c r="F35" s="129"/>
      <c r="G35" s="130"/>
      <c r="H35" s="131"/>
      <c r="I35" s="128"/>
      <c r="J35" s="132"/>
      <c r="K35" s="133" t="str">
        <f>IF(J35="","",DATEDIF(J35,参加料納入表!$F$72,"Y")&amp;"歳")</f>
        <v/>
      </c>
      <c r="L35" s="134"/>
      <c r="M35" s="135"/>
      <c r="N35" s="135"/>
      <c r="O35" s="140"/>
      <c r="P35" s="154"/>
      <c r="Q35" s="154"/>
      <c r="R35" s="154"/>
      <c r="S35" s="137"/>
      <c r="T35" s="138"/>
      <c r="U35" s="138"/>
      <c r="V35" s="138"/>
      <c r="W35" s="139"/>
      <c r="X35" s="137"/>
      <c r="Y35" s="126"/>
      <c r="Z35" s="126"/>
      <c r="AA35" s="126"/>
    </row>
    <row r="36" spans="1:27" ht="13.5" customHeight="1" x14ac:dyDescent="0.1">
      <c r="A36" s="210">
        <v>15</v>
      </c>
      <c r="B36" s="209"/>
      <c r="C36" s="209"/>
      <c r="D36" s="117"/>
      <c r="E36" s="118"/>
      <c r="F36" s="119"/>
      <c r="G36" s="120"/>
      <c r="H36" s="121"/>
      <c r="I36" s="118"/>
      <c r="J36" s="122"/>
      <c r="K36" s="116" t="str">
        <f>IF(J36="","",DATEDIF(J36,参加料納入表!$F$72,"Y")&amp;"歳")</f>
        <v/>
      </c>
      <c r="L36" s="123"/>
      <c r="M36" s="124"/>
      <c r="N36" s="124"/>
      <c r="O36" s="126"/>
      <c r="P36" s="115"/>
      <c r="Q36" s="137"/>
      <c r="R36" s="137"/>
      <c r="S36" s="137"/>
      <c r="T36" s="138"/>
      <c r="U36" s="138"/>
      <c r="V36" s="138"/>
      <c r="W36" s="139"/>
      <c r="X36" s="137"/>
      <c r="Y36" s="126"/>
      <c r="Z36" s="126"/>
      <c r="AA36" s="126"/>
    </row>
    <row r="37" spans="1:27" ht="12.75" customHeight="1" x14ac:dyDescent="0.1">
      <c r="A37" s="154"/>
      <c r="B37" s="191"/>
      <c r="C37" s="191"/>
      <c r="D37" s="117"/>
      <c r="E37" s="128"/>
      <c r="F37" s="129"/>
      <c r="G37" s="130"/>
      <c r="H37" s="131"/>
      <c r="I37" s="128"/>
      <c r="J37" s="132"/>
      <c r="K37" s="133" t="str">
        <f>IF(J37="","",DATEDIF(J37,参加料納入表!$F$72,"Y")&amp;"歳")</f>
        <v/>
      </c>
      <c r="L37" s="134"/>
      <c r="M37" s="135"/>
      <c r="N37" s="135"/>
      <c r="O37" s="126"/>
      <c r="P37" s="125"/>
      <c r="Q37" s="126"/>
      <c r="R37" s="115"/>
      <c r="S37" s="137"/>
      <c r="T37" s="137"/>
      <c r="U37" s="137"/>
      <c r="V37" s="138"/>
      <c r="W37" s="138"/>
      <c r="X37" s="138"/>
      <c r="Y37" s="139"/>
      <c r="Z37" s="137"/>
      <c r="AA37" s="126"/>
    </row>
    <row r="38" spans="1:27" ht="13.5" customHeight="1" x14ac:dyDescent="0.1">
      <c r="A38" s="210">
        <v>16</v>
      </c>
      <c r="B38" s="209"/>
      <c r="C38" s="209"/>
      <c r="D38" s="117"/>
      <c r="E38" s="118"/>
      <c r="F38" s="119"/>
      <c r="G38" s="120"/>
      <c r="H38" s="121"/>
      <c r="I38" s="118"/>
      <c r="J38" s="122"/>
      <c r="K38" s="116" t="str">
        <f>IF(J38="","",DATEDIF(J38,参加料納入表!$F$72,"Y")&amp;"歳")</f>
        <v/>
      </c>
      <c r="L38" s="123"/>
      <c r="M38" s="124"/>
      <c r="N38" s="124"/>
      <c r="O38" s="126"/>
      <c r="P38" s="125"/>
      <c r="Q38" s="126"/>
      <c r="R38" s="210"/>
      <c r="S38" s="219"/>
      <c r="T38" s="219"/>
      <c r="U38" s="137"/>
      <c r="V38" s="138"/>
      <c r="W38" s="138"/>
      <c r="X38" s="138"/>
      <c r="Y38" s="139"/>
      <c r="Z38" s="137"/>
      <c r="AA38" s="126"/>
    </row>
    <row r="39" spans="1:27" ht="12.75" customHeight="1" x14ac:dyDescent="0.1">
      <c r="A39" s="154"/>
      <c r="B39" s="191"/>
      <c r="C39" s="191"/>
      <c r="D39" s="117"/>
      <c r="E39" s="128"/>
      <c r="F39" s="129"/>
      <c r="G39" s="130"/>
      <c r="H39" s="131"/>
      <c r="I39" s="128"/>
      <c r="J39" s="132"/>
      <c r="K39" s="133" t="str">
        <f>IF(J39="","",DATEDIF(J39,参加料納入表!$F$72,"Y")&amp;"歳")</f>
        <v/>
      </c>
      <c r="L39" s="134"/>
      <c r="M39" s="135"/>
      <c r="N39" s="135"/>
      <c r="O39" s="126"/>
      <c r="P39" s="125"/>
      <c r="Q39" s="126"/>
      <c r="R39" s="154"/>
      <c r="S39" s="154"/>
      <c r="T39" s="154"/>
      <c r="U39" s="137"/>
      <c r="V39" s="138"/>
      <c r="W39" s="138"/>
      <c r="X39" s="138"/>
      <c r="Y39" s="139"/>
      <c r="Z39" s="137"/>
      <c r="AA39" s="126"/>
    </row>
    <row r="40" spans="1:27" ht="13.5" customHeight="1" x14ac:dyDescent="0.1">
      <c r="A40" s="210">
        <v>17</v>
      </c>
      <c r="B40" s="209"/>
      <c r="C40" s="209"/>
      <c r="D40" s="117"/>
      <c r="E40" s="118"/>
      <c r="F40" s="119"/>
      <c r="G40" s="120"/>
      <c r="H40" s="121"/>
      <c r="I40" s="118"/>
      <c r="J40" s="122"/>
      <c r="K40" s="116" t="str">
        <f>IF(J40="","",DATEDIF(J40,参加料納入表!$F$72,"Y")&amp;"歳")</f>
        <v/>
      </c>
      <c r="L40" s="123"/>
      <c r="M40" s="124"/>
      <c r="N40" s="124"/>
      <c r="O40" s="126"/>
      <c r="P40" s="125"/>
      <c r="Q40" s="126"/>
      <c r="R40" s="210"/>
      <c r="S40" s="219"/>
      <c r="T40" s="219"/>
      <c r="U40" s="137"/>
      <c r="V40" s="138"/>
      <c r="W40" s="138"/>
      <c r="X40" s="138"/>
      <c r="Y40" s="139"/>
      <c r="Z40" s="137"/>
      <c r="AA40" s="126"/>
    </row>
    <row r="41" spans="1:27" ht="12.75" customHeight="1" x14ac:dyDescent="0.1">
      <c r="A41" s="154"/>
      <c r="B41" s="191"/>
      <c r="C41" s="191"/>
      <c r="D41" s="117"/>
      <c r="E41" s="128"/>
      <c r="F41" s="129"/>
      <c r="G41" s="130"/>
      <c r="H41" s="131"/>
      <c r="I41" s="128"/>
      <c r="J41" s="132"/>
      <c r="K41" s="133" t="str">
        <f>IF(J41="","",DATEDIF(J41,参加料納入表!$F$72,"Y")&amp;"歳")</f>
        <v/>
      </c>
      <c r="L41" s="134"/>
      <c r="M41" s="135"/>
      <c r="N41" s="135"/>
      <c r="O41" s="126"/>
      <c r="P41" s="125"/>
      <c r="Q41" s="126"/>
      <c r="R41" s="154"/>
      <c r="S41" s="154"/>
      <c r="T41" s="154"/>
      <c r="U41" s="137"/>
      <c r="V41" s="138"/>
      <c r="W41" s="138"/>
      <c r="X41" s="138"/>
      <c r="Y41" s="139"/>
      <c r="Z41" s="137"/>
      <c r="AA41" s="126"/>
    </row>
    <row r="42" spans="1:27" ht="13.5" customHeight="1" x14ac:dyDescent="0.1">
      <c r="A42" s="210">
        <v>18</v>
      </c>
      <c r="B42" s="209"/>
      <c r="C42" s="209"/>
      <c r="D42" s="117"/>
      <c r="E42" s="118"/>
      <c r="F42" s="119"/>
      <c r="G42" s="120"/>
      <c r="H42" s="121"/>
      <c r="I42" s="118"/>
      <c r="J42" s="122"/>
      <c r="K42" s="116" t="str">
        <f>IF(J42="","",DATEDIF(J42,参加料納入表!$F$72,"Y")&amp;"歳")</f>
        <v/>
      </c>
      <c r="L42" s="123"/>
      <c r="M42" s="124"/>
      <c r="N42" s="124"/>
      <c r="O42" s="126"/>
      <c r="P42" s="125"/>
      <c r="Q42" s="126"/>
      <c r="R42" s="210"/>
      <c r="S42" s="219"/>
      <c r="T42" s="219"/>
      <c r="U42" s="137"/>
      <c r="V42" s="138"/>
      <c r="W42" s="138"/>
      <c r="X42" s="138"/>
      <c r="Y42" s="139"/>
      <c r="Z42" s="137"/>
      <c r="AA42" s="126"/>
    </row>
    <row r="43" spans="1:27" ht="12.75" customHeight="1" x14ac:dyDescent="0.1">
      <c r="A43" s="154"/>
      <c r="B43" s="191"/>
      <c r="C43" s="191"/>
      <c r="D43" s="117"/>
      <c r="E43" s="128"/>
      <c r="F43" s="129"/>
      <c r="G43" s="130"/>
      <c r="H43" s="131"/>
      <c r="I43" s="128"/>
      <c r="J43" s="132"/>
      <c r="K43" s="133" t="str">
        <f>IF(J43="","",DATEDIF(J43,参加料納入表!$F$72,"Y")&amp;"歳")</f>
        <v/>
      </c>
      <c r="L43" s="134"/>
      <c r="M43" s="135"/>
      <c r="N43" s="135"/>
      <c r="O43" s="126"/>
      <c r="P43" s="125"/>
      <c r="Q43" s="126"/>
      <c r="R43" s="154"/>
      <c r="S43" s="154"/>
      <c r="T43" s="154"/>
      <c r="U43" s="137"/>
      <c r="V43" s="138"/>
      <c r="W43" s="138"/>
      <c r="X43" s="138"/>
      <c r="Y43" s="139"/>
      <c r="Z43" s="137"/>
      <c r="AA43" s="126"/>
    </row>
    <row r="44" spans="1:27" ht="13.5" customHeight="1" x14ac:dyDescent="0.1">
      <c r="A44" s="210">
        <v>19</v>
      </c>
      <c r="B44" s="209"/>
      <c r="C44" s="209"/>
      <c r="D44" s="117"/>
      <c r="E44" s="118"/>
      <c r="F44" s="119"/>
      <c r="G44" s="120"/>
      <c r="H44" s="121"/>
      <c r="I44" s="118"/>
      <c r="J44" s="122"/>
      <c r="K44" s="116" t="str">
        <f>IF(J44="","",DATEDIF(J44,参加料納入表!$F$72,"Y")&amp;"歳")</f>
        <v/>
      </c>
      <c r="L44" s="123"/>
      <c r="M44" s="124"/>
      <c r="N44" s="124"/>
      <c r="O44" s="126"/>
      <c r="P44" s="125"/>
      <c r="Q44" s="126"/>
      <c r="R44" s="210"/>
      <c r="S44" s="219"/>
      <c r="T44" s="219"/>
      <c r="U44" s="137"/>
      <c r="V44" s="138"/>
      <c r="W44" s="138"/>
      <c r="X44" s="138"/>
      <c r="Y44" s="139"/>
      <c r="Z44" s="137"/>
      <c r="AA44" s="126"/>
    </row>
    <row r="45" spans="1:27" ht="12.75" customHeight="1" x14ac:dyDescent="0.1">
      <c r="A45" s="154"/>
      <c r="B45" s="191"/>
      <c r="C45" s="191"/>
      <c r="D45" s="117"/>
      <c r="E45" s="128"/>
      <c r="F45" s="129"/>
      <c r="G45" s="130"/>
      <c r="H45" s="131"/>
      <c r="I45" s="128"/>
      <c r="J45" s="132"/>
      <c r="K45" s="133" t="str">
        <f>IF(J45="","",DATEDIF(J45,参加料納入表!$F$72,"Y")&amp;"歳")</f>
        <v/>
      </c>
      <c r="L45" s="134"/>
      <c r="M45" s="135"/>
      <c r="N45" s="135"/>
      <c r="O45" s="126"/>
      <c r="P45" s="125"/>
      <c r="Q45" s="126"/>
      <c r="R45" s="154"/>
      <c r="S45" s="154"/>
      <c r="T45" s="154"/>
      <c r="U45" s="137"/>
      <c r="V45" s="138"/>
      <c r="W45" s="138"/>
      <c r="X45" s="138"/>
      <c r="Y45" s="139"/>
      <c r="Z45" s="137"/>
      <c r="AA45" s="126"/>
    </row>
    <row r="46" spans="1:27" ht="13.5" customHeight="1" x14ac:dyDescent="0.1">
      <c r="A46" s="210">
        <v>20</v>
      </c>
      <c r="B46" s="209"/>
      <c r="C46" s="209"/>
      <c r="D46" s="117"/>
      <c r="E46" s="118"/>
      <c r="F46" s="119"/>
      <c r="G46" s="120"/>
      <c r="H46" s="121"/>
      <c r="I46" s="118"/>
      <c r="J46" s="122"/>
      <c r="K46" s="116" t="str">
        <f>IF(J46="","",DATEDIF(J46,参加料納入表!$F$72,"Y")&amp;"歳")</f>
        <v/>
      </c>
      <c r="L46" s="123"/>
      <c r="M46" s="124"/>
      <c r="N46" s="124"/>
      <c r="O46" s="126"/>
      <c r="P46" s="125"/>
      <c r="Q46" s="126"/>
      <c r="R46" s="210"/>
      <c r="S46" s="219"/>
      <c r="T46" s="219"/>
      <c r="U46" s="137"/>
      <c r="V46" s="138"/>
      <c r="W46" s="138"/>
      <c r="X46" s="138"/>
      <c r="Y46" s="139"/>
      <c r="Z46" s="137"/>
      <c r="AA46" s="126"/>
    </row>
    <row r="47" spans="1:27" ht="12.75" customHeight="1" x14ac:dyDescent="0.1">
      <c r="A47" s="154"/>
      <c r="B47" s="191"/>
      <c r="C47" s="191"/>
      <c r="D47" s="117"/>
      <c r="E47" s="128"/>
      <c r="F47" s="129"/>
      <c r="G47" s="130"/>
      <c r="H47" s="131"/>
      <c r="I47" s="128"/>
      <c r="J47" s="132"/>
      <c r="K47" s="133" t="str">
        <f>IF(J47="","",DATEDIF(J47,参加料納入表!$F$72,"Y")&amp;"歳")</f>
        <v/>
      </c>
      <c r="L47" s="134"/>
      <c r="M47" s="135"/>
      <c r="N47" s="135"/>
      <c r="O47" s="126"/>
      <c r="P47" s="125"/>
      <c r="Q47" s="126"/>
      <c r="R47" s="154"/>
      <c r="S47" s="154"/>
      <c r="T47" s="154"/>
      <c r="U47" s="137"/>
      <c r="V47" s="138"/>
      <c r="W47" s="138"/>
      <c r="X47" s="138"/>
      <c r="Y47" s="139"/>
      <c r="Z47" s="137"/>
      <c r="AA47" s="126"/>
    </row>
    <row r="48" spans="1:27" ht="12.75" customHeight="1" x14ac:dyDescent="0.1">
      <c r="A48" s="210">
        <v>21</v>
      </c>
      <c r="B48" s="209"/>
      <c r="C48" s="209"/>
      <c r="D48" s="117"/>
      <c r="E48" s="118"/>
      <c r="F48" s="119"/>
      <c r="G48" s="120"/>
      <c r="H48" s="121"/>
      <c r="I48" s="118"/>
      <c r="J48" s="122"/>
      <c r="K48" s="116" t="str">
        <f>IF(J48="","",DATEDIF(J48,参加料納入表!$F$72,"Y")&amp;"歳")</f>
        <v/>
      </c>
      <c r="L48" s="123"/>
      <c r="M48" s="124"/>
      <c r="N48" s="124"/>
      <c r="O48" s="126"/>
      <c r="P48" s="126"/>
      <c r="Q48" s="126"/>
      <c r="R48" s="136"/>
      <c r="S48" s="126"/>
      <c r="T48" s="125"/>
      <c r="U48" s="125"/>
      <c r="V48" s="126"/>
      <c r="W48" s="126"/>
      <c r="X48" s="126"/>
      <c r="Y48" s="126"/>
      <c r="Z48" s="125"/>
      <c r="AA48" s="126"/>
    </row>
    <row r="49" spans="1:27" ht="12.75" customHeight="1" x14ac:dyDescent="0.1">
      <c r="A49" s="154"/>
      <c r="B49" s="191"/>
      <c r="C49" s="191"/>
      <c r="D49" s="117"/>
      <c r="E49" s="128"/>
      <c r="F49" s="129"/>
      <c r="G49" s="130"/>
      <c r="H49" s="131"/>
      <c r="I49" s="128"/>
      <c r="J49" s="132"/>
      <c r="K49" s="133" t="str">
        <f>IF(J49="","",DATEDIF(J49,参加料納入表!$F$72,"Y")&amp;"歳")</f>
        <v/>
      </c>
      <c r="L49" s="134"/>
      <c r="M49" s="135"/>
      <c r="N49" s="135"/>
      <c r="O49" s="126"/>
      <c r="P49" s="126"/>
      <c r="Q49" s="126"/>
      <c r="R49" s="136"/>
      <c r="S49" s="126"/>
      <c r="T49" s="125"/>
      <c r="U49" s="125"/>
      <c r="V49" s="126"/>
      <c r="W49" s="126"/>
      <c r="X49" s="126"/>
      <c r="Y49" s="126"/>
      <c r="Z49" s="125"/>
      <c r="AA49" s="126"/>
    </row>
    <row r="50" spans="1:27" ht="12.75" customHeight="1" x14ac:dyDescent="0.1">
      <c r="A50" s="210">
        <v>22</v>
      </c>
      <c r="B50" s="209"/>
      <c r="C50" s="209"/>
      <c r="D50" s="117"/>
      <c r="E50" s="118"/>
      <c r="F50" s="119"/>
      <c r="G50" s="120"/>
      <c r="H50" s="121"/>
      <c r="I50" s="118"/>
      <c r="J50" s="122"/>
      <c r="K50" s="116" t="str">
        <f>IF(J50="","",DATEDIF(J50,参加料納入表!$F$72,"Y")&amp;"歳")</f>
        <v/>
      </c>
      <c r="L50" s="123"/>
      <c r="M50" s="124"/>
      <c r="N50" s="124"/>
      <c r="O50" s="126"/>
      <c r="P50" s="126"/>
      <c r="Q50" s="126"/>
      <c r="R50" s="136"/>
      <c r="S50" s="126"/>
      <c r="T50" s="125"/>
      <c r="U50" s="125"/>
      <c r="V50" s="126"/>
      <c r="W50" s="126"/>
      <c r="X50" s="126"/>
      <c r="Y50" s="126"/>
      <c r="Z50" s="125"/>
      <c r="AA50" s="126"/>
    </row>
    <row r="51" spans="1:27" ht="12.75" customHeight="1" x14ac:dyDescent="0.1">
      <c r="A51" s="154"/>
      <c r="B51" s="191"/>
      <c r="C51" s="191"/>
      <c r="D51" s="117"/>
      <c r="E51" s="128"/>
      <c r="F51" s="129"/>
      <c r="G51" s="130"/>
      <c r="H51" s="131"/>
      <c r="I51" s="128"/>
      <c r="J51" s="132"/>
      <c r="K51" s="133" t="str">
        <f>IF(J51="","",DATEDIF(J51,参加料納入表!$F$72,"Y")&amp;"歳")</f>
        <v/>
      </c>
      <c r="L51" s="134"/>
      <c r="M51" s="135"/>
      <c r="N51" s="135"/>
      <c r="O51" s="126"/>
      <c r="P51" s="126"/>
      <c r="Q51" s="126"/>
      <c r="R51" s="136"/>
      <c r="S51" s="126"/>
      <c r="T51" s="125"/>
      <c r="U51" s="125"/>
      <c r="V51" s="126"/>
      <c r="W51" s="126"/>
      <c r="X51" s="126"/>
      <c r="Y51" s="126"/>
      <c r="Z51" s="125"/>
      <c r="AA51" s="126"/>
    </row>
    <row r="52" spans="1:27" ht="12.75" customHeight="1" x14ac:dyDescent="0.1">
      <c r="A52" s="210">
        <v>23</v>
      </c>
      <c r="B52" s="209"/>
      <c r="C52" s="209"/>
      <c r="D52" s="117"/>
      <c r="E52" s="118"/>
      <c r="F52" s="119"/>
      <c r="G52" s="120"/>
      <c r="H52" s="121"/>
      <c r="I52" s="118"/>
      <c r="J52" s="122"/>
      <c r="K52" s="116" t="str">
        <f>IF(J52="","",DATEDIF(J52,参加料納入表!$F$72,"Y")&amp;"歳")</f>
        <v/>
      </c>
      <c r="L52" s="123"/>
      <c r="M52" s="124"/>
      <c r="N52" s="124"/>
      <c r="O52" s="126"/>
      <c r="P52" s="126"/>
      <c r="Q52" s="126"/>
      <c r="R52" s="136"/>
      <c r="S52" s="126"/>
      <c r="T52" s="125"/>
      <c r="U52" s="125"/>
      <c r="V52" s="126"/>
      <c r="W52" s="126"/>
      <c r="X52" s="126"/>
      <c r="Y52" s="126"/>
      <c r="Z52" s="125"/>
      <c r="AA52" s="126"/>
    </row>
    <row r="53" spans="1:27" ht="12.75" customHeight="1" x14ac:dyDescent="0.1">
      <c r="A53" s="154"/>
      <c r="B53" s="191"/>
      <c r="C53" s="191"/>
      <c r="D53" s="117"/>
      <c r="E53" s="128"/>
      <c r="F53" s="129"/>
      <c r="G53" s="130"/>
      <c r="H53" s="131"/>
      <c r="I53" s="128"/>
      <c r="J53" s="132"/>
      <c r="K53" s="133" t="str">
        <f>IF(J53="","",DATEDIF(J53,参加料納入表!$F$72,"Y")&amp;"歳")</f>
        <v/>
      </c>
      <c r="L53" s="134"/>
      <c r="M53" s="135"/>
      <c r="N53" s="135"/>
      <c r="O53" s="126"/>
      <c r="P53" s="126"/>
      <c r="Q53" s="126"/>
      <c r="R53" s="136"/>
      <c r="S53" s="126"/>
      <c r="T53" s="125"/>
      <c r="U53" s="125"/>
      <c r="V53" s="126"/>
      <c r="W53" s="126"/>
      <c r="X53" s="126"/>
      <c r="Y53" s="126"/>
      <c r="Z53" s="125"/>
      <c r="AA53" s="126"/>
    </row>
    <row r="54" spans="1:27" ht="12.75" customHeight="1" x14ac:dyDescent="0.1">
      <c r="A54" s="210">
        <v>24</v>
      </c>
      <c r="B54" s="209"/>
      <c r="C54" s="209"/>
      <c r="D54" s="117"/>
      <c r="E54" s="118"/>
      <c r="F54" s="119"/>
      <c r="G54" s="120"/>
      <c r="H54" s="121"/>
      <c r="I54" s="118"/>
      <c r="J54" s="122"/>
      <c r="K54" s="116" t="str">
        <f>IF(J54="","",DATEDIF(J54,参加料納入表!$F$72,"Y")&amp;"歳")</f>
        <v/>
      </c>
      <c r="L54" s="123"/>
      <c r="M54" s="124"/>
      <c r="N54" s="124"/>
      <c r="O54" s="126"/>
      <c r="P54" s="126"/>
      <c r="Q54" s="126"/>
      <c r="R54" s="136"/>
      <c r="S54" s="126"/>
      <c r="T54" s="125"/>
      <c r="U54" s="125"/>
      <c r="V54" s="126"/>
      <c r="W54" s="126"/>
      <c r="X54" s="126"/>
      <c r="Y54" s="126"/>
      <c r="Z54" s="125"/>
      <c r="AA54" s="126"/>
    </row>
    <row r="55" spans="1:27" ht="12.75" customHeight="1" x14ac:dyDescent="0.1">
      <c r="A55" s="154"/>
      <c r="B55" s="191"/>
      <c r="C55" s="191"/>
      <c r="D55" s="117"/>
      <c r="E55" s="128"/>
      <c r="F55" s="129"/>
      <c r="G55" s="130"/>
      <c r="H55" s="131"/>
      <c r="I55" s="128"/>
      <c r="J55" s="132"/>
      <c r="K55" s="133" t="str">
        <f>IF(J55="","",DATEDIF(J55,参加料納入表!$F$72,"Y")&amp;"歳")</f>
        <v/>
      </c>
      <c r="L55" s="134"/>
      <c r="M55" s="135"/>
      <c r="N55" s="135"/>
      <c r="O55" s="126"/>
      <c r="P55" s="126"/>
      <c r="Q55" s="126"/>
      <c r="R55" s="136"/>
      <c r="S55" s="126"/>
      <c r="T55" s="125"/>
      <c r="U55" s="125"/>
      <c r="V55" s="126"/>
      <c r="W55" s="126"/>
      <c r="X55" s="126"/>
      <c r="Y55" s="126"/>
      <c r="Z55" s="125"/>
      <c r="AA55" s="126"/>
    </row>
    <row r="56" spans="1:27" ht="12.75" customHeight="1" x14ac:dyDescent="0.1">
      <c r="A56" s="210">
        <v>25</v>
      </c>
      <c r="B56" s="209"/>
      <c r="C56" s="209"/>
      <c r="D56" s="117"/>
      <c r="E56" s="118"/>
      <c r="F56" s="119"/>
      <c r="G56" s="120"/>
      <c r="H56" s="121"/>
      <c r="I56" s="118"/>
      <c r="J56" s="122"/>
      <c r="K56" s="116" t="str">
        <f>IF(J56="","",DATEDIF(J56,参加料納入表!$F$72,"Y")&amp;"歳")</f>
        <v/>
      </c>
      <c r="L56" s="123"/>
      <c r="M56" s="124"/>
      <c r="N56" s="124"/>
      <c r="O56" s="126"/>
      <c r="P56" s="126"/>
      <c r="Q56" s="126"/>
      <c r="R56" s="136"/>
      <c r="S56" s="126"/>
      <c r="T56" s="125"/>
      <c r="U56" s="125"/>
      <c r="V56" s="126"/>
      <c r="W56" s="126"/>
      <c r="X56" s="126"/>
      <c r="Y56" s="126"/>
      <c r="Z56" s="125"/>
      <c r="AA56" s="126"/>
    </row>
    <row r="57" spans="1:27" ht="12.75" customHeight="1" x14ac:dyDescent="0.1">
      <c r="A57" s="154"/>
      <c r="B57" s="191"/>
      <c r="C57" s="191"/>
      <c r="D57" s="117"/>
      <c r="E57" s="128"/>
      <c r="F57" s="129"/>
      <c r="G57" s="130"/>
      <c r="H57" s="131"/>
      <c r="I57" s="128"/>
      <c r="J57" s="132"/>
      <c r="K57" s="133" t="str">
        <f>IF(J57="","",DATEDIF(J57,参加料納入表!$F$72,"Y")&amp;"歳")</f>
        <v/>
      </c>
      <c r="L57" s="134"/>
      <c r="M57" s="135"/>
      <c r="N57" s="135"/>
      <c r="O57" s="126"/>
      <c r="P57" s="126"/>
      <c r="Q57" s="126"/>
      <c r="R57" s="136"/>
      <c r="S57" s="126"/>
      <c r="T57" s="125"/>
      <c r="U57" s="125"/>
      <c r="V57" s="126"/>
      <c r="W57" s="126"/>
      <c r="X57" s="126"/>
      <c r="Y57" s="126"/>
      <c r="Z57" s="125"/>
      <c r="AA57" s="126"/>
    </row>
    <row r="58" spans="1:27" ht="12.75" customHeight="1" x14ac:dyDescent="0.1">
      <c r="A58" s="136"/>
      <c r="B58" s="126"/>
      <c r="C58" s="125"/>
      <c r="D58" s="125"/>
      <c r="E58" s="126"/>
      <c r="F58" s="126"/>
      <c r="G58" s="126"/>
      <c r="H58" s="126"/>
      <c r="I58" s="126"/>
      <c r="J58" s="126"/>
      <c r="K58" s="125"/>
      <c r="L58" s="126"/>
      <c r="M58" s="126"/>
      <c r="N58" s="126"/>
      <c r="O58" s="126"/>
      <c r="P58" s="126"/>
      <c r="Q58" s="126"/>
      <c r="R58" s="136"/>
      <c r="S58" s="126"/>
      <c r="T58" s="125"/>
      <c r="U58" s="125"/>
      <c r="V58" s="126"/>
      <c r="W58" s="126"/>
      <c r="X58" s="126"/>
      <c r="Y58" s="126"/>
      <c r="Z58" s="125"/>
      <c r="AA58" s="126"/>
    </row>
    <row r="59" spans="1:27" ht="12.75" customHeight="1" x14ac:dyDescent="0.1">
      <c r="A59" s="102"/>
      <c r="C59" s="23"/>
      <c r="D59" s="23"/>
      <c r="K59" s="23"/>
      <c r="R59" s="102"/>
      <c r="T59" s="23"/>
      <c r="U59" s="23"/>
      <c r="Z59" s="23"/>
    </row>
    <row r="60" spans="1:27" ht="12.75" customHeight="1" x14ac:dyDescent="0.1">
      <c r="A60" s="102"/>
      <c r="C60" s="23"/>
      <c r="D60" s="23"/>
      <c r="K60" s="23"/>
      <c r="R60" s="102"/>
      <c r="T60" s="23"/>
      <c r="U60" s="23"/>
      <c r="Z60" s="23"/>
    </row>
    <row r="61" spans="1:27" ht="12.75" customHeight="1" x14ac:dyDescent="0.1">
      <c r="A61" s="102"/>
      <c r="C61" s="23"/>
      <c r="D61" s="23"/>
      <c r="K61" s="23"/>
      <c r="R61" s="102"/>
      <c r="T61" s="23"/>
      <c r="U61" s="23"/>
      <c r="Z61" s="23"/>
    </row>
    <row r="62" spans="1:27" ht="12.75" customHeight="1" x14ac:dyDescent="0.1">
      <c r="A62" s="102"/>
      <c r="C62" s="23"/>
      <c r="D62" s="23"/>
      <c r="K62" s="23"/>
      <c r="R62" s="102"/>
      <c r="T62" s="23"/>
      <c r="U62" s="23"/>
      <c r="Z62" s="23"/>
    </row>
    <row r="63" spans="1:27" ht="12.75" customHeight="1" x14ac:dyDescent="0.1">
      <c r="A63" s="102"/>
      <c r="C63" s="23"/>
      <c r="D63" s="23"/>
      <c r="K63" s="23"/>
      <c r="R63" s="102"/>
      <c r="T63" s="23"/>
      <c r="U63" s="23"/>
      <c r="Z63" s="23"/>
    </row>
    <row r="64" spans="1:27" ht="12.75" customHeight="1" x14ac:dyDescent="0.1">
      <c r="A64" s="102"/>
      <c r="C64" s="23"/>
      <c r="D64" s="23"/>
      <c r="K64" s="23"/>
      <c r="R64" s="102"/>
      <c r="T64" s="23"/>
      <c r="U64" s="23"/>
      <c r="Z64" s="23"/>
    </row>
    <row r="65" spans="1:26" ht="12.75" customHeight="1" x14ac:dyDescent="0.1">
      <c r="A65" s="102"/>
      <c r="C65" s="23"/>
      <c r="D65" s="23"/>
      <c r="K65" s="23"/>
      <c r="R65" s="102"/>
      <c r="T65" s="23"/>
      <c r="U65" s="23"/>
      <c r="Z65" s="23"/>
    </row>
    <row r="66" spans="1:26" ht="12.75" customHeight="1" x14ac:dyDescent="0.1">
      <c r="A66" s="102"/>
      <c r="C66" s="23"/>
      <c r="D66" s="23"/>
      <c r="K66" s="23"/>
      <c r="R66" s="102"/>
      <c r="T66" s="23"/>
      <c r="U66" s="23"/>
      <c r="Z66" s="23"/>
    </row>
    <row r="67" spans="1:26" ht="12.75" customHeight="1" x14ac:dyDescent="0.1">
      <c r="A67" s="102"/>
      <c r="C67" s="23"/>
      <c r="D67" s="23"/>
      <c r="K67" s="23"/>
      <c r="R67" s="102"/>
      <c r="T67" s="23"/>
      <c r="U67" s="23"/>
      <c r="Z67" s="23"/>
    </row>
    <row r="68" spans="1:26" ht="12.75" customHeight="1" x14ac:dyDescent="0.1">
      <c r="A68" s="102"/>
      <c r="C68" s="23"/>
      <c r="D68" s="23"/>
      <c r="K68" s="23"/>
      <c r="R68" s="102"/>
      <c r="T68" s="23"/>
      <c r="U68" s="23"/>
      <c r="Z68" s="23"/>
    </row>
    <row r="69" spans="1:26" ht="12.75" customHeight="1" x14ac:dyDescent="0.1">
      <c r="A69" s="102"/>
      <c r="C69" s="23"/>
      <c r="D69" s="23"/>
      <c r="K69" s="23"/>
      <c r="R69" s="102"/>
      <c r="T69" s="23"/>
      <c r="U69" s="23"/>
      <c r="Z69" s="23"/>
    </row>
    <row r="70" spans="1:26" ht="12.75" customHeight="1" x14ac:dyDescent="0.1">
      <c r="A70" s="102"/>
      <c r="C70" s="23"/>
      <c r="D70" s="23"/>
      <c r="K70" s="23"/>
      <c r="R70" s="102"/>
      <c r="T70" s="23"/>
      <c r="U70" s="23"/>
      <c r="Z70" s="23"/>
    </row>
    <row r="71" spans="1:26" ht="12.75" customHeight="1" x14ac:dyDescent="0.1">
      <c r="A71" s="102"/>
      <c r="C71" s="23"/>
      <c r="D71" s="23"/>
      <c r="K71" s="23"/>
      <c r="R71" s="102"/>
      <c r="T71" s="23"/>
      <c r="U71" s="23"/>
      <c r="Z71" s="23"/>
    </row>
    <row r="72" spans="1:26" ht="12.75" customHeight="1" x14ac:dyDescent="0.1">
      <c r="A72" s="102"/>
      <c r="C72" s="23"/>
      <c r="D72" s="23"/>
      <c r="K72" s="23"/>
      <c r="R72" s="102"/>
      <c r="T72" s="23"/>
      <c r="U72" s="23"/>
      <c r="Z72" s="23"/>
    </row>
    <row r="73" spans="1:26" ht="12.75" customHeight="1" x14ac:dyDescent="0.1">
      <c r="A73" s="102"/>
      <c r="C73" s="23"/>
      <c r="D73" s="23"/>
      <c r="K73" s="23"/>
      <c r="R73" s="102"/>
      <c r="T73" s="23"/>
      <c r="U73" s="23"/>
      <c r="Z73" s="23"/>
    </row>
    <row r="74" spans="1:26" ht="12.75" customHeight="1" x14ac:dyDescent="0.1">
      <c r="A74" s="102"/>
      <c r="C74" s="23"/>
      <c r="D74" s="23"/>
      <c r="K74" s="23"/>
      <c r="R74" s="102"/>
      <c r="T74" s="23"/>
      <c r="U74" s="23"/>
      <c r="Z74" s="23"/>
    </row>
    <row r="75" spans="1:26" ht="12.75" customHeight="1" x14ac:dyDescent="0.1">
      <c r="A75" s="102"/>
      <c r="C75" s="23"/>
      <c r="D75" s="23"/>
      <c r="K75" s="23"/>
      <c r="R75" s="102"/>
      <c r="T75" s="23"/>
      <c r="U75" s="23"/>
      <c r="Z75" s="23"/>
    </row>
    <row r="76" spans="1:26" ht="12.75" customHeight="1" x14ac:dyDescent="0.1">
      <c r="A76" s="102"/>
      <c r="C76" s="23"/>
      <c r="D76" s="23"/>
      <c r="K76" s="23"/>
      <c r="R76" s="102"/>
      <c r="T76" s="23"/>
      <c r="U76" s="23"/>
      <c r="Z76" s="23"/>
    </row>
    <row r="77" spans="1:26" ht="12.75" customHeight="1" x14ac:dyDescent="0.1">
      <c r="A77" s="102"/>
      <c r="C77" s="23"/>
      <c r="D77" s="23"/>
      <c r="K77" s="23"/>
      <c r="R77" s="102"/>
      <c r="T77" s="23"/>
      <c r="U77" s="23"/>
      <c r="Z77" s="23"/>
    </row>
    <row r="78" spans="1:26" ht="12.75" customHeight="1" x14ac:dyDescent="0.1">
      <c r="A78" s="102"/>
      <c r="C78" s="23"/>
      <c r="D78" s="23"/>
      <c r="K78" s="23"/>
      <c r="R78" s="102"/>
      <c r="T78" s="23"/>
      <c r="U78" s="23"/>
      <c r="Z78" s="23"/>
    </row>
    <row r="79" spans="1:26" ht="12.75" customHeight="1" x14ac:dyDescent="0.1">
      <c r="A79" s="102"/>
      <c r="C79" s="23"/>
      <c r="D79" s="23"/>
      <c r="K79" s="23"/>
      <c r="R79" s="102"/>
      <c r="T79" s="23"/>
      <c r="U79" s="23"/>
      <c r="Z79" s="23"/>
    </row>
    <row r="80" spans="1:26" ht="12.75" customHeight="1" x14ac:dyDescent="0.1">
      <c r="A80" s="102"/>
      <c r="C80" s="23"/>
      <c r="D80" s="23"/>
      <c r="K80" s="23"/>
      <c r="R80" s="102"/>
      <c r="T80" s="23"/>
      <c r="U80" s="23"/>
      <c r="Z80" s="23"/>
    </row>
    <row r="81" spans="1:26" ht="12.75" customHeight="1" x14ac:dyDescent="0.1">
      <c r="A81" s="102"/>
      <c r="C81" s="23"/>
      <c r="D81" s="23"/>
      <c r="K81" s="23"/>
      <c r="R81" s="102"/>
      <c r="T81" s="23"/>
      <c r="U81" s="23"/>
      <c r="Z81" s="23"/>
    </row>
    <row r="82" spans="1:26" ht="12.75" customHeight="1" x14ac:dyDescent="0.1">
      <c r="A82" s="102"/>
      <c r="C82" s="23"/>
      <c r="D82" s="23"/>
      <c r="K82" s="23"/>
      <c r="R82" s="102"/>
      <c r="T82" s="23"/>
      <c r="U82" s="23"/>
      <c r="Z82" s="23"/>
    </row>
    <row r="83" spans="1:26" ht="12.75" customHeight="1" x14ac:dyDescent="0.1">
      <c r="A83" s="102"/>
      <c r="C83" s="23"/>
      <c r="D83" s="23"/>
      <c r="K83" s="23"/>
      <c r="R83" s="102"/>
      <c r="T83" s="23"/>
      <c r="U83" s="23"/>
      <c r="Z83" s="23"/>
    </row>
    <row r="84" spans="1:26" ht="12.75" customHeight="1" x14ac:dyDescent="0.1">
      <c r="A84" s="102"/>
      <c r="C84" s="23"/>
      <c r="D84" s="23"/>
      <c r="K84" s="23"/>
      <c r="R84" s="102"/>
      <c r="T84" s="23"/>
      <c r="U84" s="23"/>
      <c r="Z84" s="23"/>
    </row>
    <row r="85" spans="1:26" ht="12.75" customHeight="1" x14ac:dyDescent="0.1">
      <c r="A85" s="102"/>
      <c r="C85" s="23"/>
      <c r="D85" s="23"/>
      <c r="K85" s="23"/>
      <c r="R85" s="102"/>
      <c r="T85" s="23"/>
      <c r="U85" s="23"/>
      <c r="Z85" s="23"/>
    </row>
    <row r="86" spans="1:26" ht="12.75" customHeight="1" x14ac:dyDescent="0.1">
      <c r="A86" s="102"/>
      <c r="C86" s="23"/>
      <c r="D86" s="23"/>
      <c r="K86" s="23"/>
      <c r="R86" s="102"/>
      <c r="T86" s="23"/>
      <c r="U86" s="23"/>
      <c r="Z86" s="23"/>
    </row>
    <row r="87" spans="1:26" ht="12.75" customHeight="1" x14ac:dyDescent="0.1">
      <c r="A87" s="102"/>
      <c r="C87" s="23"/>
      <c r="D87" s="23"/>
      <c r="K87" s="23"/>
      <c r="R87" s="102"/>
      <c r="T87" s="23"/>
      <c r="U87" s="23"/>
      <c r="Z87" s="23"/>
    </row>
    <row r="88" spans="1:26" ht="12.75" customHeight="1" x14ac:dyDescent="0.1">
      <c r="A88" s="102"/>
      <c r="C88" s="23"/>
      <c r="D88" s="23"/>
      <c r="K88" s="23"/>
      <c r="R88" s="102"/>
      <c r="T88" s="23"/>
      <c r="U88" s="23"/>
      <c r="Z88" s="23"/>
    </row>
    <row r="89" spans="1:26" ht="12.75" customHeight="1" x14ac:dyDescent="0.1">
      <c r="A89" s="102"/>
      <c r="C89" s="23"/>
      <c r="D89" s="23"/>
      <c r="K89" s="23"/>
      <c r="R89" s="102"/>
      <c r="T89" s="23"/>
      <c r="U89" s="23"/>
      <c r="Z89" s="23"/>
    </row>
    <row r="90" spans="1:26" ht="12.75" customHeight="1" x14ac:dyDescent="0.1">
      <c r="A90" s="102"/>
      <c r="C90" s="23"/>
      <c r="D90" s="23"/>
      <c r="K90" s="23"/>
      <c r="R90" s="102"/>
      <c r="T90" s="23"/>
      <c r="U90" s="23"/>
      <c r="Z90" s="23"/>
    </row>
    <row r="91" spans="1:26" ht="12.75" customHeight="1" x14ac:dyDescent="0.1">
      <c r="A91" s="102"/>
      <c r="C91" s="23"/>
      <c r="D91" s="23"/>
      <c r="K91" s="23"/>
      <c r="R91" s="102"/>
      <c r="T91" s="23"/>
      <c r="U91" s="23"/>
      <c r="Z91" s="23"/>
    </row>
    <row r="92" spans="1:26" ht="12.75" customHeight="1" x14ac:dyDescent="0.1">
      <c r="A92" s="102"/>
      <c r="C92" s="23"/>
      <c r="D92" s="23"/>
      <c r="K92" s="23"/>
      <c r="R92" s="102"/>
      <c r="T92" s="23"/>
      <c r="U92" s="23"/>
      <c r="Z92" s="23"/>
    </row>
    <row r="93" spans="1:26" ht="12.75" customHeight="1" x14ac:dyDescent="0.1">
      <c r="A93" s="102"/>
      <c r="C93" s="23"/>
      <c r="D93" s="23"/>
      <c r="K93" s="23"/>
      <c r="R93" s="102"/>
      <c r="T93" s="23"/>
      <c r="U93" s="23"/>
      <c r="Z93" s="23"/>
    </row>
    <row r="94" spans="1:26" ht="12.75" customHeight="1" x14ac:dyDescent="0.1">
      <c r="A94" s="102"/>
      <c r="C94" s="23"/>
      <c r="D94" s="23"/>
      <c r="K94" s="23"/>
      <c r="R94" s="102"/>
      <c r="T94" s="23"/>
      <c r="U94" s="23"/>
      <c r="Z94" s="23"/>
    </row>
    <row r="95" spans="1:26" ht="12.75" customHeight="1" x14ac:dyDescent="0.1">
      <c r="A95" s="102"/>
      <c r="C95" s="23"/>
      <c r="D95" s="23"/>
      <c r="K95" s="23"/>
      <c r="R95" s="102"/>
      <c r="T95" s="23"/>
      <c r="U95" s="23"/>
      <c r="Z95" s="23"/>
    </row>
    <row r="96" spans="1:26" ht="12.75" customHeight="1" x14ac:dyDescent="0.1">
      <c r="A96" s="102"/>
      <c r="C96" s="23"/>
      <c r="D96" s="23"/>
      <c r="K96" s="23"/>
      <c r="R96" s="102"/>
      <c r="T96" s="23"/>
      <c r="U96" s="23"/>
      <c r="Z96" s="23"/>
    </row>
    <row r="97" spans="1:26" ht="12.75" customHeight="1" x14ac:dyDescent="0.1">
      <c r="A97" s="102"/>
      <c r="C97" s="23"/>
      <c r="D97" s="23"/>
      <c r="K97" s="23"/>
      <c r="R97" s="102"/>
      <c r="T97" s="23"/>
      <c r="U97" s="23"/>
      <c r="Z97" s="23"/>
    </row>
    <row r="98" spans="1:26" ht="12.75" customHeight="1" x14ac:dyDescent="0.1">
      <c r="A98" s="102"/>
      <c r="C98" s="23"/>
      <c r="D98" s="23"/>
      <c r="K98" s="23"/>
      <c r="R98" s="102"/>
      <c r="T98" s="23"/>
      <c r="U98" s="23"/>
      <c r="Z98" s="23"/>
    </row>
    <row r="99" spans="1:26" ht="12.75" customHeight="1" x14ac:dyDescent="0.1">
      <c r="A99" s="102"/>
      <c r="C99" s="23"/>
      <c r="D99" s="23"/>
      <c r="K99" s="23"/>
      <c r="R99" s="102"/>
      <c r="T99" s="23"/>
      <c r="U99" s="23"/>
      <c r="Z99" s="23"/>
    </row>
    <row r="100" spans="1:26" ht="12.75" customHeight="1" x14ac:dyDescent="0.1">
      <c r="A100" s="102"/>
      <c r="C100" s="23"/>
      <c r="D100" s="23"/>
      <c r="K100" s="23"/>
      <c r="R100" s="102"/>
      <c r="T100" s="23"/>
      <c r="U100" s="23"/>
      <c r="Z100" s="23"/>
    </row>
  </sheetData>
  <mergeCells count="113">
    <mergeCell ref="T28:T29"/>
    <mergeCell ref="S30:S31"/>
    <mergeCell ref="S28:S29"/>
    <mergeCell ref="S26:S27"/>
    <mergeCell ref="T26:T27"/>
    <mergeCell ref="R40:R41"/>
    <mergeCell ref="R42:R43"/>
    <mergeCell ref="T46:T47"/>
    <mergeCell ref="T44:T45"/>
    <mergeCell ref="T38:T39"/>
    <mergeCell ref="S42:S43"/>
    <mergeCell ref="T42:T43"/>
    <mergeCell ref="T40:T41"/>
    <mergeCell ref="S44:S45"/>
    <mergeCell ref="S46:S47"/>
    <mergeCell ref="A50:A51"/>
    <mergeCell ref="A52:A53"/>
    <mergeCell ref="A54:A55"/>
    <mergeCell ref="A56:A57"/>
    <mergeCell ref="R46:R47"/>
    <mergeCell ref="C36:C37"/>
    <mergeCell ref="S38:S39"/>
    <mergeCell ref="S40:S41"/>
    <mergeCell ref="T30:T31"/>
    <mergeCell ref="B48:B49"/>
    <mergeCell ref="C48:C49"/>
    <mergeCell ref="C44:C45"/>
    <mergeCell ref="C42:C43"/>
    <mergeCell ref="B40:B41"/>
    <mergeCell ref="C40:C41"/>
    <mergeCell ref="B50:B51"/>
    <mergeCell ref="C50:C51"/>
    <mergeCell ref="B52:B53"/>
    <mergeCell ref="C52:C53"/>
    <mergeCell ref="B54:B55"/>
    <mergeCell ref="C54:C55"/>
    <mergeCell ref="B56:B57"/>
    <mergeCell ref="C56:C57"/>
    <mergeCell ref="A44:A45"/>
    <mergeCell ref="R44:R45"/>
    <mergeCell ref="R38:R39"/>
    <mergeCell ref="R28:R29"/>
    <mergeCell ref="R30:R31"/>
    <mergeCell ref="R26:R27"/>
    <mergeCell ref="A12:A13"/>
    <mergeCell ref="B12:B13"/>
    <mergeCell ref="C18:C19"/>
    <mergeCell ref="A48:A49"/>
    <mergeCell ref="A42:A43"/>
    <mergeCell ref="B46:B47"/>
    <mergeCell ref="C46:C47"/>
    <mergeCell ref="B44:B45"/>
    <mergeCell ref="B42:B43"/>
    <mergeCell ref="Q34:Q35"/>
    <mergeCell ref="R34:R35"/>
    <mergeCell ref="P32:P33"/>
    <mergeCell ref="Q32:Q33"/>
    <mergeCell ref="R32:R33"/>
    <mergeCell ref="P34:P35"/>
    <mergeCell ref="A40:A41"/>
    <mergeCell ref="J2:K2"/>
    <mergeCell ref="I4:K4"/>
    <mergeCell ref="A10:A11"/>
    <mergeCell ref="B10:B11"/>
    <mergeCell ref="A5:N5"/>
    <mergeCell ref="E6:F6"/>
    <mergeCell ref="G6:H6"/>
    <mergeCell ref="A1:N1"/>
    <mergeCell ref="B2:F2"/>
    <mergeCell ref="L2:M2"/>
    <mergeCell ref="B16:B17"/>
    <mergeCell ref="C16:C17"/>
    <mergeCell ref="A46:A47"/>
    <mergeCell ref="B8:B9"/>
    <mergeCell ref="C14:C15"/>
    <mergeCell ref="B14:B15"/>
    <mergeCell ref="A8:A9"/>
    <mergeCell ref="C12:C13"/>
    <mergeCell ref="C22:C23"/>
    <mergeCell ref="A36:A37"/>
    <mergeCell ref="A38:A39"/>
    <mergeCell ref="A34:A35"/>
    <mergeCell ref="A32:A33"/>
    <mergeCell ref="C8:C9"/>
    <mergeCell ref="C10:C11"/>
    <mergeCell ref="A20:A21"/>
    <mergeCell ref="B20:B21"/>
    <mergeCell ref="A14:A15"/>
    <mergeCell ref="A16:A17"/>
    <mergeCell ref="C20:C21"/>
    <mergeCell ref="C28:C29"/>
    <mergeCell ref="A18:A19"/>
    <mergeCell ref="B18:B19"/>
    <mergeCell ref="A28:A29"/>
    <mergeCell ref="B28:B29"/>
    <mergeCell ref="A26:A27"/>
    <mergeCell ref="B26:B27"/>
    <mergeCell ref="C26:C27"/>
    <mergeCell ref="A24:A25"/>
    <mergeCell ref="B24:B25"/>
    <mergeCell ref="C24:C25"/>
    <mergeCell ref="A22:A23"/>
    <mergeCell ref="B22:B23"/>
    <mergeCell ref="C38:C39"/>
    <mergeCell ref="B32:B33"/>
    <mergeCell ref="C32:C33"/>
    <mergeCell ref="B36:B37"/>
    <mergeCell ref="B38:B39"/>
    <mergeCell ref="B34:B35"/>
    <mergeCell ref="C34:C35"/>
    <mergeCell ref="A30:A31"/>
    <mergeCell ref="B30:B31"/>
    <mergeCell ref="C30:C31"/>
  </mergeCells>
  <dataValidations count="2">
    <dataValidation type="list" allowBlank="1" showInputMessage="1" showErrorMessage="1" prompt="種目 - 種目を矢印ボタンを押してリストの中から選択して下さい。" sqref="B8 B10 B12 B14 B16 B18 B20 B22 B24 B26 B28 B30 B32 B34 B36 B38 B40 B42 B44 B46 B48 B50 B52 B54 B56" xr:uid="{00000000-0002-0000-0200-000000000000}">
      <formula1>"ＭＤ,３０ＭＤ,３５ＭＤ,４０ＭＤ,４５ＭＤ,５０ＭＤ,５５ＭＤ,６０ＭＤ,６５ＭＤ,７０ＭＤ,７５ＭＤ"</formula1>
    </dataValidation>
    <dataValidation type="list" allowBlank="1" sqref="I2" xr:uid="{00000000-0002-0000-0200-000001000000}">
      <formula1>"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</dataValidations>
  <printOptions horizontalCentered="1"/>
  <pageMargins left="0.59055118110236227" right="0.47244094488188981" top="0.59055118110236227" bottom="0.59055118110236227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00"/>
  <sheetViews>
    <sheetView workbookViewId="0"/>
  </sheetViews>
  <sheetFormatPr defaultColWidth="14.453125" defaultRowHeight="15" customHeight="1" x14ac:dyDescent="0.1"/>
  <cols>
    <col min="1" max="1" width="2.7265625" customWidth="1"/>
    <col min="2" max="2" width="8.1796875" customWidth="1"/>
    <col min="3" max="4" width="2.7265625" customWidth="1"/>
    <col min="5" max="8" width="7.2265625" customWidth="1"/>
    <col min="9" max="9" width="14.7265625" customWidth="1"/>
    <col min="10" max="10" width="8.86328125" customWidth="1"/>
    <col min="11" max="11" width="6.40625" customWidth="1"/>
    <col min="12" max="12" width="10.76953125" customWidth="1"/>
    <col min="13" max="13" width="6.6796875" customWidth="1"/>
    <col min="14" max="14" width="5.1796875" customWidth="1"/>
    <col min="15" max="15" width="4.2265625" customWidth="1"/>
    <col min="16" max="16" width="8.7265625" customWidth="1"/>
    <col min="17" max="17" width="14.7265625" customWidth="1"/>
    <col min="18" max="20" width="8.7265625" customWidth="1"/>
  </cols>
  <sheetData>
    <row r="1" spans="1:20" ht="26.25" customHeight="1" x14ac:dyDescent="0.1">
      <c r="A1" s="216" t="str">
        <f>参加料納入表!A1</f>
        <v>第１８回　全国社会人クラブバドミントン選手権大会　（個人戦）参加申込書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20" ht="27" customHeight="1" x14ac:dyDescent="0.1">
      <c r="A2" s="97"/>
      <c r="B2" s="217" t="s">
        <v>97</v>
      </c>
      <c r="C2" s="154"/>
      <c r="D2" s="154"/>
      <c r="E2" s="154"/>
      <c r="F2" s="166"/>
      <c r="G2" s="98" t="s">
        <v>131</v>
      </c>
      <c r="H2" s="96"/>
      <c r="I2" s="103"/>
      <c r="J2" s="211" t="s">
        <v>31</v>
      </c>
      <c r="K2" s="154"/>
      <c r="L2" s="218">
        <f>参加料納入表!B3</f>
        <v>0</v>
      </c>
      <c r="M2" s="160"/>
      <c r="N2" s="141"/>
    </row>
    <row r="3" spans="1:20" ht="10.5" customHeight="1" x14ac:dyDescent="0.1">
      <c r="A3" s="97"/>
      <c r="B3" s="97"/>
      <c r="C3" s="97"/>
      <c r="D3" s="97"/>
      <c r="E3" s="142"/>
      <c r="F3" s="142"/>
      <c r="G3" s="142"/>
      <c r="H3" s="142"/>
      <c r="I3" s="103"/>
      <c r="J3" s="20"/>
      <c r="K3" s="23"/>
      <c r="L3" s="23"/>
      <c r="M3" s="23"/>
      <c r="N3" s="23"/>
    </row>
    <row r="4" spans="1:20" ht="12.75" customHeight="1" x14ac:dyDescent="0.1">
      <c r="A4" s="102"/>
      <c r="C4" s="23"/>
      <c r="D4" s="23"/>
      <c r="E4" s="103"/>
      <c r="F4" s="103"/>
      <c r="G4" s="103"/>
      <c r="H4" s="103"/>
      <c r="I4" s="212" t="str">
        <f>L2&amp;"社会人クラブバドミントン連盟"</f>
        <v>0社会人クラブバドミントン連盟</v>
      </c>
      <c r="J4" s="197"/>
      <c r="K4" s="197"/>
    </row>
    <row r="5" spans="1:20" ht="12.75" customHeight="1" x14ac:dyDescent="0.1">
      <c r="A5" s="102"/>
      <c r="B5" s="18"/>
      <c r="C5" s="23"/>
      <c r="D5" s="23"/>
      <c r="E5" s="103"/>
      <c r="F5" s="103"/>
      <c r="G5" s="103"/>
      <c r="H5" s="103"/>
      <c r="I5" s="103"/>
      <c r="J5" s="20"/>
      <c r="K5" s="23"/>
    </row>
    <row r="6" spans="1:20" ht="12.75" customHeight="1" x14ac:dyDescent="0.1">
      <c r="A6" s="102"/>
      <c r="B6" s="18"/>
      <c r="C6" s="23"/>
      <c r="D6" s="23"/>
      <c r="E6" s="214" t="s">
        <v>99</v>
      </c>
      <c r="F6" s="160"/>
      <c r="G6" s="215" t="s">
        <v>100</v>
      </c>
      <c r="H6" s="160"/>
      <c r="I6" s="104"/>
      <c r="J6" s="20"/>
      <c r="K6" s="23"/>
    </row>
    <row r="7" spans="1:20" ht="27" customHeight="1" x14ac:dyDescent="0.1">
      <c r="A7" s="102"/>
      <c r="B7" s="106" t="s">
        <v>13</v>
      </c>
      <c r="C7" s="107" t="s">
        <v>15</v>
      </c>
      <c r="D7" s="108" t="s">
        <v>17</v>
      </c>
      <c r="E7" s="109" t="s">
        <v>101</v>
      </c>
      <c r="F7" s="110" t="s">
        <v>39</v>
      </c>
      <c r="G7" s="111" t="s">
        <v>102</v>
      </c>
      <c r="H7" s="112" t="s">
        <v>103</v>
      </c>
      <c r="I7" s="109" t="s">
        <v>104</v>
      </c>
      <c r="J7" s="113" t="s">
        <v>105</v>
      </c>
      <c r="K7" s="106" t="s">
        <v>26</v>
      </c>
      <c r="L7" s="113" t="s">
        <v>106</v>
      </c>
      <c r="M7" s="113" t="s">
        <v>107</v>
      </c>
      <c r="N7" s="114" t="s">
        <v>108</v>
      </c>
    </row>
    <row r="8" spans="1:20" ht="12.75" customHeight="1" x14ac:dyDescent="0.1">
      <c r="A8" s="210">
        <v>26</v>
      </c>
      <c r="B8" s="209"/>
      <c r="C8" s="209"/>
      <c r="D8" s="117"/>
      <c r="E8" s="118"/>
      <c r="F8" s="119"/>
      <c r="G8" s="120"/>
      <c r="H8" s="121"/>
      <c r="I8" s="118"/>
      <c r="J8" s="122"/>
      <c r="K8" s="116" t="str">
        <f>IF(J8="","",DATEDIF(J8,参加料納入表!$F$72,"Y")&amp;"歳")</f>
        <v/>
      </c>
      <c r="L8" s="123"/>
      <c r="M8" s="124"/>
      <c r="N8" s="124"/>
      <c r="O8" s="126"/>
      <c r="P8" s="125" t="s">
        <v>110</v>
      </c>
      <c r="Q8" s="126" t="s">
        <v>37</v>
      </c>
      <c r="R8" s="126"/>
      <c r="S8" s="126"/>
      <c r="T8" s="126"/>
    </row>
    <row r="9" spans="1:20" ht="12.75" customHeight="1" x14ac:dyDescent="0.1">
      <c r="A9" s="154"/>
      <c r="B9" s="191"/>
      <c r="C9" s="191"/>
      <c r="D9" s="117"/>
      <c r="E9" s="128"/>
      <c r="F9" s="129"/>
      <c r="G9" s="130"/>
      <c r="H9" s="131"/>
      <c r="I9" s="128"/>
      <c r="J9" s="132"/>
      <c r="K9" s="133" t="str">
        <f>IF(J9="","",DATEDIF(J9,参加料納入表!$F$72,"Y")&amp;"歳")</f>
        <v/>
      </c>
      <c r="L9" s="134"/>
      <c r="M9" s="135"/>
      <c r="N9" s="135"/>
      <c r="O9" s="126"/>
      <c r="P9" s="125" t="s">
        <v>111</v>
      </c>
      <c r="Q9" s="126" t="s">
        <v>112</v>
      </c>
      <c r="R9" s="126"/>
      <c r="S9" s="126"/>
      <c r="T9" s="126"/>
    </row>
    <row r="10" spans="1:20" ht="13.5" customHeight="1" x14ac:dyDescent="0.1">
      <c r="A10" s="210">
        <v>27</v>
      </c>
      <c r="B10" s="209"/>
      <c r="C10" s="209"/>
      <c r="D10" s="117"/>
      <c r="E10" s="118"/>
      <c r="F10" s="119"/>
      <c r="G10" s="120"/>
      <c r="H10" s="121"/>
      <c r="I10" s="118"/>
      <c r="J10" s="122"/>
      <c r="K10" s="116" t="str">
        <f>IF(J10="","",DATEDIF(J10,参加料納入表!$F$72,"Y")&amp;"歳")</f>
        <v/>
      </c>
      <c r="L10" s="123"/>
      <c r="M10" s="124"/>
      <c r="N10" s="124"/>
      <c r="O10" s="126"/>
      <c r="P10" s="125" t="s">
        <v>113</v>
      </c>
      <c r="Q10" s="126" t="s">
        <v>114</v>
      </c>
      <c r="R10" s="126"/>
      <c r="S10" s="126"/>
      <c r="T10" s="126"/>
    </row>
    <row r="11" spans="1:20" ht="12.75" customHeight="1" x14ac:dyDescent="0.1">
      <c r="A11" s="154"/>
      <c r="B11" s="191"/>
      <c r="C11" s="191"/>
      <c r="D11" s="117"/>
      <c r="E11" s="128"/>
      <c r="F11" s="129"/>
      <c r="G11" s="130"/>
      <c r="H11" s="131"/>
      <c r="I11" s="128"/>
      <c r="J11" s="132"/>
      <c r="K11" s="133" t="str">
        <f>IF(J11="","",DATEDIF(J11,参加料納入表!$F$72,"Y")&amp;"歳")</f>
        <v/>
      </c>
      <c r="L11" s="134"/>
      <c r="M11" s="135"/>
      <c r="N11" s="135"/>
      <c r="O11" s="126"/>
      <c r="P11" s="125" t="s">
        <v>115</v>
      </c>
      <c r="Q11" s="126" t="s">
        <v>116</v>
      </c>
      <c r="R11" s="126"/>
      <c r="S11" s="126"/>
      <c r="T11" s="126"/>
    </row>
    <row r="12" spans="1:20" ht="13.5" customHeight="1" x14ac:dyDescent="0.1">
      <c r="A12" s="210">
        <v>28</v>
      </c>
      <c r="B12" s="209"/>
      <c r="C12" s="209"/>
      <c r="D12" s="117"/>
      <c r="E12" s="118"/>
      <c r="F12" s="119"/>
      <c r="G12" s="120"/>
      <c r="H12" s="121"/>
      <c r="I12" s="118"/>
      <c r="J12" s="122"/>
      <c r="K12" s="116" t="str">
        <f>IF(J12="","",DATEDIF(J12,参加料納入表!$F$72,"Y")&amp;"歳")</f>
        <v/>
      </c>
      <c r="L12" s="123"/>
      <c r="M12" s="124"/>
      <c r="N12" s="124"/>
      <c r="O12" s="126"/>
      <c r="P12" s="125" t="s">
        <v>117</v>
      </c>
      <c r="Q12" s="126" t="s">
        <v>118</v>
      </c>
      <c r="R12" s="126"/>
      <c r="S12" s="126"/>
      <c r="T12" s="126"/>
    </row>
    <row r="13" spans="1:20" ht="12.75" customHeight="1" x14ac:dyDescent="0.1">
      <c r="A13" s="154"/>
      <c r="B13" s="191"/>
      <c r="C13" s="191"/>
      <c r="D13" s="117"/>
      <c r="E13" s="128"/>
      <c r="F13" s="129"/>
      <c r="G13" s="130"/>
      <c r="H13" s="131"/>
      <c r="I13" s="128"/>
      <c r="J13" s="132"/>
      <c r="K13" s="133" t="str">
        <f>IF(J13="","",DATEDIF(J13,参加料納入表!$F$72,"Y")&amp;"歳")</f>
        <v/>
      </c>
      <c r="L13" s="134"/>
      <c r="M13" s="135"/>
      <c r="N13" s="135"/>
      <c r="O13" s="126"/>
      <c r="P13" s="125" t="s">
        <v>119</v>
      </c>
      <c r="Q13" s="126" t="s">
        <v>120</v>
      </c>
      <c r="R13" s="126"/>
      <c r="S13" s="126"/>
      <c r="T13" s="126"/>
    </row>
    <row r="14" spans="1:20" ht="13.5" customHeight="1" x14ac:dyDescent="0.1">
      <c r="A14" s="210">
        <v>29</v>
      </c>
      <c r="B14" s="209"/>
      <c r="C14" s="209"/>
      <c r="D14" s="117"/>
      <c r="E14" s="118"/>
      <c r="F14" s="119"/>
      <c r="G14" s="120"/>
      <c r="H14" s="121"/>
      <c r="I14" s="118"/>
      <c r="J14" s="122"/>
      <c r="K14" s="116" t="str">
        <f>IF(J14="","",DATEDIF(J14,参加料納入表!$F$72,"Y")&amp;"歳")</f>
        <v/>
      </c>
      <c r="L14" s="123"/>
      <c r="M14" s="124"/>
      <c r="N14" s="124"/>
      <c r="O14" s="126"/>
      <c r="P14" s="125" t="s">
        <v>121</v>
      </c>
      <c r="Q14" s="126" t="s">
        <v>122</v>
      </c>
      <c r="R14" s="126"/>
      <c r="S14" s="126"/>
      <c r="T14" s="126"/>
    </row>
    <row r="15" spans="1:20" ht="12.75" customHeight="1" x14ac:dyDescent="0.1">
      <c r="A15" s="154"/>
      <c r="B15" s="191"/>
      <c r="C15" s="191"/>
      <c r="D15" s="117"/>
      <c r="E15" s="128"/>
      <c r="F15" s="129"/>
      <c r="G15" s="130"/>
      <c r="H15" s="131"/>
      <c r="I15" s="128"/>
      <c r="J15" s="132"/>
      <c r="K15" s="133" t="str">
        <f>IF(J15="","",DATEDIF(J15,参加料納入表!$F$72,"Y")&amp;"歳")</f>
        <v/>
      </c>
      <c r="L15" s="134"/>
      <c r="M15" s="135"/>
      <c r="N15" s="135"/>
      <c r="O15" s="126"/>
      <c r="P15" s="125" t="s">
        <v>123</v>
      </c>
      <c r="Q15" s="126" t="s">
        <v>124</v>
      </c>
      <c r="R15" s="126"/>
      <c r="S15" s="126"/>
      <c r="T15" s="126"/>
    </row>
    <row r="16" spans="1:20" ht="13.5" customHeight="1" x14ac:dyDescent="0.1">
      <c r="A16" s="210">
        <v>30</v>
      </c>
      <c r="B16" s="209"/>
      <c r="C16" s="209"/>
      <c r="D16" s="117"/>
      <c r="E16" s="118"/>
      <c r="F16" s="119"/>
      <c r="G16" s="120"/>
      <c r="H16" s="121"/>
      <c r="I16" s="118"/>
      <c r="J16" s="122"/>
      <c r="K16" s="116" t="str">
        <f>IF(J16="","",DATEDIF(J16,参加料納入表!$F$72,"Y")&amp;"歳")</f>
        <v/>
      </c>
      <c r="L16" s="123"/>
      <c r="M16" s="124"/>
      <c r="N16" s="124"/>
      <c r="O16" s="126"/>
      <c r="P16" s="125" t="s">
        <v>125</v>
      </c>
      <c r="Q16" s="126" t="s">
        <v>126</v>
      </c>
      <c r="R16" s="126"/>
      <c r="S16" s="126"/>
      <c r="T16" s="126"/>
    </row>
    <row r="17" spans="1:20" ht="12.75" customHeight="1" x14ac:dyDescent="0.1">
      <c r="A17" s="154"/>
      <c r="B17" s="191"/>
      <c r="C17" s="191"/>
      <c r="D17" s="117"/>
      <c r="E17" s="128"/>
      <c r="F17" s="129"/>
      <c r="G17" s="130"/>
      <c r="H17" s="131"/>
      <c r="I17" s="128"/>
      <c r="J17" s="132"/>
      <c r="K17" s="133" t="str">
        <f>IF(J17="","",DATEDIF(J17,参加料納入表!$F$72,"Y")&amp;"歳")</f>
        <v/>
      </c>
      <c r="L17" s="134"/>
      <c r="M17" s="135"/>
      <c r="N17" s="135"/>
      <c r="O17" s="126"/>
      <c r="P17" s="125" t="s">
        <v>127</v>
      </c>
      <c r="Q17" s="126" t="s">
        <v>128</v>
      </c>
      <c r="R17" s="126"/>
      <c r="S17" s="126"/>
      <c r="T17" s="126"/>
    </row>
    <row r="18" spans="1:20" ht="14.25" customHeight="1" x14ac:dyDescent="0.1">
      <c r="A18" s="210">
        <v>31</v>
      </c>
      <c r="B18" s="209"/>
      <c r="C18" s="209"/>
      <c r="D18" s="117"/>
      <c r="E18" s="118"/>
      <c r="F18" s="119"/>
      <c r="G18" s="120"/>
      <c r="H18" s="121"/>
      <c r="I18" s="118"/>
      <c r="J18" s="122"/>
      <c r="K18" s="116" t="str">
        <f>IF(J18="","",DATEDIF(J18,参加料納入表!$F$72,"Y")&amp;"歳")</f>
        <v/>
      </c>
      <c r="L18" s="123"/>
      <c r="M18" s="124"/>
      <c r="N18" s="124"/>
      <c r="O18" s="126"/>
      <c r="P18" s="125" t="s">
        <v>129</v>
      </c>
      <c r="Q18" s="126" t="s">
        <v>130</v>
      </c>
      <c r="R18" s="126"/>
      <c r="S18" s="126"/>
      <c r="T18" s="126"/>
    </row>
    <row r="19" spans="1:20" ht="14.25" customHeight="1" x14ac:dyDescent="0.1">
      <c r="A19" s="154"/>
      <c r="B19" s="191"/>
      <c r="C19" s="191"/>
      <c r="D19" s="117"/>
      <c r="E19" s="128"/>
      <c r="F19" s="129"/>
      <c r="G19" s="130"/>
      <c r="H19" s="131"/>
      <c r="I19" s="128"/>
      <c r="J19" s="132"/>
      <c r="K19" s="133" t="str">
        <f>IF(J19="","",DATEDIF(J19,参加料納入表!$F$72,"Y")&amp;"歳")</f>
        <v/>
      </c>
      <c r="L19" s="134"/>
      <c r="M19" s="135"/>
      <c r="N19" s="135"/>
      <c r="O19" s="126"/>
      <c r="P19" s="126"/>
      <c r="Q19" s="126"/>
      <c r="R19" s="126"/>
      <c r="S19" s="126"/>
      <c r="T19" s="126"/>
    </row>
    <row r="20" spans="1:20" ht="13.5" customHeight="1" x14ac:dyDescent="0.1">
      <c r="A20" s="210">
        <v>32</v>
      </c>
      <c r="B20" s="209"/>
      <c r="C20" s="209"/>
      <c r="D20" s="117"/>
      <c r="E20" s="118"/>
      <c r="F20" s="119"/>
      <c r="G20" s="120"/>
      <c r="H20" s="121"/>
      <c r="I20" s="118"/>
      <c r="J20" s="122"/>
      <c r="K20" s="116" t="str">
        <f>IF(J20="","",DATEDIF(J20,参加料納入表!$F$72,"Y")&amp;"歳")</f>
        <v/>
      </c>
      <c r="L20" s="123"/>
      <c r="M20" s="124"/>
      <c r="N20" s="124"/>
      <c r="O20" s="126"/>
      <c r="P20" s="126"/>
      <c r="Q20" s="126"/>
      <c r="R20" s="126"/>
      <c r="S20" s="126"/>
      <c r="T20" s="126"/>
    </row>
    <row r="21" spans="1:20" ht="13.5" customHeight="1" x14ac:dyDescent="0.1">
      <c r="A21" s="154"/>
      <c r="B21" s="191"/>
      <c r="C21" s="191"/>
      <c r="D21" s="117"/>
      <c r="E21" s="128"/>
      <c r="F21" s="129"/>
      <c r="G21" s="130"/>
      <c r="H21" s="131"/>
      <c r="I21" s="128"/>
      <c r="J21" s="132"/>
      <c r="K21" s="133" t="str">
        <f>IF(J21="","",DATEDIF(J21,参加料納入表!$F$72,"Y")&amp;"歳")</f>
        <v/>
      </c>
      <c r="L21" s="134"/>
      <c r="M21" s="135"/>
      <c r="N21" s="135"/>
      <c r="O21" s="126"/>
      <c r="P21" s="126"/>
      <c r="Q21" s="126"/>
      <c r="R21" s="126"/>
      <c r="S21" s="126"/>
      <c r="T21" s="126"/>
    </row>
    <row r="22" spans="1:20" ht="13.5" customHeight="1" x14ac:dyDescent="0.1">
      <c r="A22" s="210">
        <v>33</v>
      </c>
      <c r="B22" s="209"/>
      <c r="C22" s="209"/>
      <c r="D22" s="117"/>
      <c r="E22" s="118"/>
      <c r="F22" s="119"/>
      <c r="G22" s="120"/>
      <c r="H22" s="121"/>
      <c r="I22" s="118"/>
      <c r="J22" s="122"/>
      <c r="K22" s="116" t="str">
        <f>IF(J22="","",DATEDIF(J22,参加料納入表!$F$72,"Y")&amp;"歳")</f>
        <v/>
      </c>
      <c r="L22" s="123"/>
      <c r="M22" s="124"/>
      <c r="N22" s="124"/>
      <c r="O22" s="126"/>
      <c r="P22" s="220" t="s">
        <v>132</v>
      </c>
      <c r="Q22" s="221"/>
      <c r="R22" s="221"/>
      <c r="S22" s="221"/>
      <c r="T22" s="222"/>
    </row>
    <row r="23" spans="1:20" ht="14.25" customHeight="1" x14ac:dyDescent="0.1">
      <c r="A23" s="154"/>
      <c r="B23" s="191"/>
      <c r="C23" s="191"/>
      <c r="D23" s="117"/>
      <c r="E23" s="128"/>
      <c r="F23" s="129"/>
      <c r="G23" s="130"/>
      <c r="H23" s="131"/>
      <c r="I23" s="128"/>
      <c r="J23" s="132"/>
      <c r="K23" s="133" t="str">
        <f>IF(J23="","",DATEDIF(J23,参加料納入表!$F$72,"Y")&amp;"歳")</f>
        <v/>
      </c>
      <c r="L23" s="134"/>
      <c r="M23" s="135"/>
      <c r="N23" s="135"/>
      <c r="O23" s="126"/>
      <c r="P23" s="223"/>
      <c r="Q23" s="154"/>
      <c r="R23" s="154"/>
      <c r="S23" s="154"/>
      <c r="T23" s="224"/>
    </row>
    <row r="24" spans="1:20" ht="14.25" customHeight="1" x14ac:dyDescent="0.1">
      <c r="A24" s="210">
        <v>34</v>
      </c>
      <c r="B24" s="209"/>
      <c r="C24" s="209"/>
      <c r="D24" s="117"/>
      <c r="E24" s="118"/>
      <c r="F24" s="119"/>
      <c r="G24" s="120"/>
      <c r="H24" s="121"/>
      <c r="I24" s="118"/>
      <c r="J24" s="122"/>
      <c r="K24" s="116" t="str">
        <f>IF(J24="","",DATEDIF(J24,参加料納入表!$F$72,"Y")&amp;"歳")</f>
        <v/>
      </c>
      <c r="L24" s="123"/>
      <c r="M24" s="124"/>
      <c r="N24" s="124"/>
      <c r="O24" s="126"/>
      <c r="P24" s="223"/>
      <c r="Q24" s="154"/>
      <c r="R24" s="154"/>
      <c r="S24" s="154"/>
      <c r="T24" s="224"/>
    </row>
    <row r="25" spans="1:20" ht="12.75" customHeight="1" x14ac:dyDescent="0.1">
      <c r="A25" s="154"/>
      <c r="B25" s="191"/>
      <c r="C25" s="191"/>
      <c r="D25" s="117"/>
      <c r="E25" s="128"/>
      <c r="F25" s="129"/>
      <c r="G25" s="130"/>
      <c r="H25" s="131"/>
      <c r="I25" s="128"/>
      <c r="J25" s="132"/>
      <c r="K25" s="133" t="str">
        <f>IF(J25="","",DATEDIF(J25,参加料納入表!$F$72,"Y")&amp;"歳")</f>
        <v/>
      </c>
      <c r="L25" s="134"/>
      <c r="M25" s="135"/>
      <c r="N25" s="135"/>
      <c r="O25" s="126"/>
      <c r="P25" s="223"/>
      <c r="Q25" s="154"/>
      <c r="R25" s="154"/>
      <c r="S25" s="154"/>
      <c r="T25" s="224"/>
    </row>
    <row r="26" spans="1:20" ht="13.5" customHeight="1" x14ac:dyDescent="0.1">
      <c r="A26" s="210">
        <v>35</v>
      </c>
      <c r="B26" s="209"/>
      <c r="C26" s="209"/>
      <c r="D26" s="117"/>
      <c r="E26" s="118"/>
      <c r="F26" s="119"/>
      <c r="G26" s="120"/>
      <c r="H26" s="121"/>
      <c r="I26" s="118"/>
      <c r="J26" s="122"/>
      <c r="K26" s="116" t="str">
        <f>IF(J26="","",DATEDIF(J26,参加料納入表!$F$72,"Y")&amp;"歳")</f>
        <v/>
      </c>
      <c r="L26" s="123"/>
      <c r="M26" s="124"/>
      <c r="N26" s="124"/>
      <c r="O26" s="126"/>
      <c r="P26" s="225"/>
      <c r="Q26" s="226"/>
      <c r="R26" s="226"/>
      <c r="S26" s="226"/>
      <c r="T26" s="227"/>
    </row>
    <row r="27" spans="1:20" ht="12.75" customHeight="1" x14ac:dyDescent="0.1">
      <c r="A27" s="154"/>
      <c r="B27" s="191"/>
      <c r="C27" s="191"/>
      <c r="D27" s="117"/>
      <c r="E27" s="128"/>
      <c r="F27" s="129"/>
      <c r="G27" s="130"/>
      <c r="H27" s="131"/>
      <c r="I27" s="128"/>
      <c r="J27" s="132"/>
      <c r="K27" s="133" t="str">
        <f>IF(J27="","",DATEDIF(J27,参加料納入表!$F$72,"Y")&amp;"歳")</f>
        <v/>
      </c>
      <c r="L27" s="134"/>
      <c r="M27" s="135"/>
      <c r="N27" s="135"/>
      <c r="O27" s="126"/>
      <c r="P27" s="126"/>
      <c r="Q27" s="126"/>
      <c r="R27" s="126"/>
      <c r="S27" s="126"/>
      <c r="T27" s="126"/>
    </row>
    <row r="28" spans="1:20" ht="13.5" customHeight="1" x14ac:dyDescent="0.1">
      <c r="A28" s="210">
        <v>36</v>
      </c>
      <c r="B28" s="209"/>
      <c r="C28" s="209"/>
      <c r="D28" s="117"/>
      <c r="E28" s="118"/>
      <c r="F28" s="119"/>
      <c r="G28" s="120"/>
      <c r="H28" s="121"/>
      <c r="I28" s="118"/>
      <c r="J28" s="122"/>
      <c r="K28" s="116" t="str">
        <f>IF(J28="","",DATEDIF(J28,参加料納入表!$F$72,"Y")&amp;"歳")</f>
        <v/>
      </c>
      <c r="L28" s="123"/>
      <c r="M28" s="124"/>
      <c r="N28" s="124"/>
      <c r="O28" s="126"/>
      <c r="P28" s="126"/>
      <c r="Q28" s="126"/>
      <c r="R28" s="126"/>
      <c r="S28" s="126"/>
      <c r="T28" s="126"/>
    </row>
    <row r="29" spans="1:20" ht="12.75" customHeight="1" x14ac:dyDescent="0.1">
      <c r="A29" s="154"/>
      <c r="B29" s="191"/>
      <c r="C29" s="191"/>
      <c r="D29" s="117"/>
      <c r="E29" s="128"/>
      <c r="F29" s="129"/>
      <c r="G29" s="130"/>
      <c r="H29" s="131"/>
      <c r="I29" s="128"/>
      <c r="J29" s="132"/>
      <c r="K29" s="133" t="str">
        <f>IF(J29="","",DATEDIF(J29,参加料納入表!$F$72,"Y")&amp;"歳")</f>
        <v/>
      </c>
      <c r="L29" s="134"/>
      <c r="M29" s="135"/>
      <c r="N29" s="135"/>
      <c r="O29" s="126"/>
      <c r="P29" s="126"/>
      <c r="Q29" s="126"/>
      <c r="R29" s="126"/>
      <c r="S29" s="126"/>
      <c r="T29" s="126"/>
    </row>
    <row r="30" spans="1:20" ht="13.5" customHeight="1" x14ac:dyDescent="0.1">
      <c r="A30" s="210">
        <v>37</v>
      </c>
      <c r="B30" s="209"/>
      <c r="C30" s="209"/>
      <c r="D30" s="117"/>
      <c r="E30" s="118"/>
      <c r="F30" s="119"/>
      <c r="G30" s="120"/>
      <c r="H30" s="121"/>
      <c r="I30" s="118"/>
      <c r="J30" s="122"/>
      <c r="K30" s="116" t="str">
        <f>IF(J30="","",DATEDIF(J30,参加料納入表!$F$72,"Y")&amp;"歳")</f>
        <v/>
      </c>
      <c r="L30" s="123"/>
      <c r="M30" s="124"/>
      <c r="N30" s="124"/>
      <c r="O30" s="126"/>
      <c r="P30" s="126"/>
      <c r="Q30" s="126"/>
      <c r="R30" s="126"/>
      <c r="S30" s="126"/>
      <c r="T30" s="126"/>
    </row>
    <row r="31" spans="1:20" ht="12.75" customHeight="1" x14ac:dyDescent="0.1">
      <c r="A31" s="154"/>
      <c r="B31" s="191"/>
      <c r="C31" s="191"/>
      <c r="D31" s="117"/>
      <c r="E31" s="128"/>
      <c r="F31" s="129"/>
      <c r="G31" s="130"/>
      <c r="H31" s="131"/>
      <c r="I31" s="128"/>
      <c r="J31" s="132"/>
      <c r="K31" s="133" t="str">
        <f>IF(J31="","",DATEDIF(J31,参加料納入表!$F$72,"Y")&amp;"歳")</f>
        <v/>
      </c>
      <c r="L31" s="134"/>
      <c r="M31" s="135"/>
      <c r="N31" s="135"/>
      <c r="O31" s="126"/>
      <c r="P31" s="126"/>
      <c r="Q31" s="126"/>
      <c r="R31" s="126"/>
      <c r="S31" s="126"/>
      <c r="T31" s="126"/>
    </row>
    <row r="32" spans="1:20" ht="13.5" customHeight="1" x14ac:dyDescent="0.1">
      <c r="A32" s="210">
        <v>38</v>
      </c>
      <c r="B32" s="209"/>
      <c r="C32" s="209"/>
      <c r="D32" s="117"/>
      <c r="E32" s="118"/>
      <c r="F32" s="119"/>
      <c r="G32" s="120"/>
      <c r="H32" s="121"/>
      <c r="I32" s="118"/>
      <c r="J32" s="122"/>
      <c r="K32" s="116" t="str">
        <f>IF(J32="","",DATEDIF(J32,参加料納入表!$F$72,"Y")&amp;"歳")</f>
        <v/>
      </c>
      <c r="L32" s="123"/>
      <c r="M32" s="124"/>
      <c r="N32" s="124"/>
      <c r="O32" s="126"/>
      <c r="P32" s="126"/>
      <c r="Q32" s="126"/>
      <c r="R32" s="126"/>
      <c r="S32" s="126"/>
      <c r="T32" s="126"/>
    </row>
    <row r="33" spans="1:20" ht="12.75" customHeight="1" x14ac:dyDescent="0.1">
      <c r="A33" s="154"/>
      <c r="B33" s="191"/>
      <c r="C33" s="191"/>
      <c r="D33" s="117"/>
      <c r="E33" s="128"/>
      <c r="F33" s="129"/>
      <c r="G33" s="130"/>
      <c r="H33" s="131"/>
      <c r="I33" s="128"/>
      <c r="J33" s="132"/>
      <c r="K33" s="133" t="str">
        <f>IF(J33="","",DATEDIF(J33,参加料納入表!$F$72,"Y")&amp;"歳")</f>
        <v/>
      </c>
      <c r="L33" s="134"/>
      <c r="M33" s="135"/>
      <c r="N33" s="135"/>
      <c r="O33" s="126"/>
      <c r="P33" s="126"/>
      <c r="Q33" s="126"/>
      <c r="R33" s="126"/>
      <c r="S33" s="126"/>
      <c r="T33" s="126"/>
    </row>
    <row r="34" spans="1:20" ht="13.5" customHeight="1" x14ac:dyDescent="0.1">
      <c r="A34" s="210">
        <v>39</v>
      </c>
      <c r="B34" s="209"/>
      <c r="C34" s="209"/>
      <c r="D34" s="117"/>
      <c r="E34" s="118"/>
      <c r="F34" s="119"/>
      <c r="G34" s="120"/>
      <c r="H34" s="121"/>
      <c r="I34" s="118"/>
      <c r="J34" s="122"/>
      <c r="K34" s="116" t="str">
        <f>IF(J34="","",DATEDIF(J34,参加料納入表!$F$72,"Y")&amp;"歳")</f>
        <v/>
      </c>
      <c r="L34" s="123"/>
      <c r="M34" s="124"/>
      <c r="N34" s="124"/>
      <c r="O34" s="126"/>
      <c r="P34" s="126"/>
      <c r="Q34" s="126"/>
      <c r="R34" s="126"/>
      <c r="S34" s="126"/>
      <c r="T34" s="126"/>
    </row>
    <row r="35" spans="1:20" ht="12.75" customHeight="1" x14ac:dyDescent="0.1">
      <c r="A35" s="154"/>
      <c r="B35" s="191"/>
      <c r="C35" s="191"/>
      <c r="D35" s="117"/>
      <c r="E35" s="128"/>
      <c r="F35" s="129"/>
      <c r="G35" s="130"/>
      <c r="H35" s="131"/>
      <c r="I35" s="128"/>
      <c r="J35" s="132"/>
      <c r="K35" s="133" t="str">
        <f>IF(J35="","",DATEDIF(J35,参加料納入表!$F$72,"Y")&amp;"歳")</f>
        <v/>
      </c>
      <c r="L35" s="134"/>
      <c r="M35" s="135"/>
      <c r="N35" s="135"/>
      <c r="O35" s="126"/>
      <c r="P35" s="126"/>
      <c r="Q35" s="126"/>
      <c r="R35" s="126"/>
      <c r="S35" s="126"/>
      <c r="T35" s="126"/>
    </row>
    <row r="36" spans="1:20" ht="13.5" customHeight="1" x14ac:dyDescent="0.1">
      <c r="A36" s="210">
        <v>40</v>
      </c>
      <c r="B36" s="209"/>
      <c r="C36" s="209"/>
      <c r="D36" s="117"/>
      <c r="E36" s="118"/>
      <c r="F36" s="119"/>
      <c r="G36" s="120"/>
      <c r="H36" s="121"/>
      <c r="I36" s="118"/>
      <c r="J36" s="122"/>
      <c r="K36" s="116" t="str">
        <f>IF(J36="","",DATEDIF(J36,参加料納入表!$F$72,"Y")&amp;"歳")</f>
        <v/>
      </c>
      <c r="L36" s="123"/>
      <c r="M36" s="124"/>
      <c r="N36" s="124"/>
      <c r="O36" s="126"/>
      <c r="P36" s="126"/>
      <c r="Q36" s="126"/>
      <c r="R36" s="126"/>
      <c r="S36" s="126"/>
      <c r="T36" s="126"/>
    </row>
    <row r="37" spans="1:20" ht="12.75" customHeight="1" x14ac:dyDescent="0.1">
      <c r="A37" s="154"/>
      <c r="B37" s="191"/>
      <c r="C37" s="191"/>
      <c r="D37" s="117"/>
      <c r="E37" s="128"/>
      <c r="F37" s="129"/>
      <c r="G37" s="130"/>
      <c r="H37" s="131"/>
      <c r="I37" s="128"/>
      <c r="J37" s="132"/>
      <c r="K37" s="133" t="str">
        <f>IF(J37="","",DATEDIF(J37,参加料納入表!$F$72,"Y")&amp;"歳")</f>
        <v/>
      </c>
      <c r="L37" s="134"/>
      <c r="M37" s="135"/>
      <c r="N37" s="135"/>
      <c r="O37" s="126"/>
      <c r="P37" s="126"/>
      <c r="Q37" s="126"/>
      <c r="R37" s="126"/>
      <c r="S37" s="126"/>
      <c r="T37" s="126"/>
    </row>
    <row r="38" spans="1:20" ht="13.5" customHeight="1" x14ac:dyDescent="0.1">
      <c r="A38" s="210">
        <v>41</v>
      </c>
      <c r="B38" s="209"/>
      <c r="C38" s="209"/>
      <c r="D38" s="117"/>
      <c r="E38" s="118"/>
      <c r="F38" s="119"/>
      <c r="G38" s="120"/>
      <c r="H38" s="121"/>
      <c r="I38" s="118"/>
      <c r="J38" s="122"/>
      <c r="K38" s="116" t="str">
        <f>IF(J38="","",DATEDIF(J38,参加料納入表!$F$72,"Y")&amp;"歳")</f>
        <v/>
      </c>
      <c r="L38" s="123"/>
      <c r="M38" s="124"/>
      <c r="N38" s="124"/>
      <c r="O38" s="126"/>
      <c r="P38" s="126"/>
      <c r="Q38" s="126"/>
      <c r="R38" s="126"/>
      <c r="S38" s="126"/>
      <c r="T38" s="126"/>
    </row>
    <row r="39" spans="1:20" ht="12.75" customHeight="1" x14ac:dyDescent="0.1">
      <c r="A39" s="154"/>
      <c r="B39" s="191"/>
      <c r="C39" s="191"/>
      <c r="D39" s="117"/>
      <c r="E39" s="128"/>
      <c r="F39" s="129"/>
      <c r="G39" s="130"/>
      <c r="H39" s="131"/>
      <c r="I39" s="128"/>
      <c r="J39" s="132"/>
      <c r="K39" s="133" t="str">
        <f>IF(J39="","",DATEDIF(J39,参加料納入表!$F$72,"Y")&amp;"歳")</f>
        <v/>
      </c>
      <c r="L39" s="134"/>
      <c r="M39" s="135"/>
      <c r="N39" s="135"/>
      <c r="O39" s="126"/>
      <c r="P39" s="126"/>
      <c r="Q39" s="126"/>
      <c r="R39" s="126"/>
      <c r="S39" s="126"/>
      <c r="T39" s="126"/>
    </row>
    <row r="40" spans="1:20" ht="13.5" customHeight="1" x14ac:dyDescent="0.1">
      <c r="A40" s="210">
        <v>42</v>
      </c>
      <c r="B40" s="209"/>
      <c r="C40" s="209"/>
      <c r="D40" s="117"/>
      <c r="E40" s="118"/>
      <c r="F40" s="119"/>
      <c r="G40" s="120"/>
      <c r="H40" s="121"/>
      <c r="I40" s="118"/>
      <c r="J40" s="122"/>
      <c r="K40" s="116" t="str">
        <f>IF(J40="","",DATEDIF(J40,参加料納入表!$F$72,"Y")&amp;"歳")</f>
        <v/>
      </c>
      <c r="L40" s="123"/>
      <c r="M40" s="124"/>
      <c r="N40" s="124"/>
      <c r="O40" s="126"/>
      <c r="P40" s="126"/>
      <c r="Q40" s="126"/>
      <c r="R40" s="126"/>
      <c r="S40" s="126"/>
      <c r="T40" s="126"/>
    </row>
    <row r="41" spans="1:20" ht="12.75" customHeight="1" x14ac:dyDescent="0.1">
      <c r="A41" s="154"/>
      <c r="B41" s="191"/>
      <c r="C41" s="191"/>
      <c r="D41" s="117"/>
      <c r="E41" s="128"/>
      <c r="F41" s="129"/>
      <c r="G41" s="130"/>
      <c r="H41" s="131"/>
      <c r="I41" s="128"/>
      <c r="J41" s="132"/>
      <c r="K41" s="133" t="str">
        <f>IF(J41="","",DATEDIF(J41,参加料納入表!$F$72,"Y")&amp;"歳")</f>
        <v/>
      </c>
      <c r="L41" s="134"/>
      <c r="M41" s="135"/>
      <c r="N41" s="135"/>
      <c r="O41" s="126"/>
      <c r="P41" s="126"/>
      <c r="Q41" s="126"/>
      <c r="R41" s="126"/>
      <c r="S41" s="126"/>
      <c r="T41" s="126"/>
    </row>
    <row r="42" spans="1:20" ht="13.5" customHeight="1" x14ac:dyDescent="0.1">
      <c r="A42" s="210">
        <v>43</v>
      </c>
      <c r="B42" s="209"/>
      <c r="C42" s="209"/>
      <c r="D42" s="117"/>
      <c r="E42" s="118"/>
      <c r="F42" s="119"/>
      <c r="G42" s="120"/>
      <c r="H42" s="121"/>
      <c r="I42" s="118"/>
      <c r="J42" s="122"/>
      <c r="K42" s="116" t="str">
        <f>IF(J42="","",DATEDIF(J42,参加料納入表!$F$72,"Y")&amp;"歳")</f>
        <v/>
      </c>
      <c r="L42" s="123"/>
      <c r="M42" s="124"/>
      <c r="N42" s="124"/>
      <c r="O42" s="126"/>
      <c r="P42" s="126"/>
      <c r="Q42" s="126"/>
      <c r="R42" s="126"/>
      <c r="S42" s="126"/>
      <c r="T42" s="126"/>
    </row>
    <row r="43" spans="1:20" ht="12.75" customHeight="1" x14ac:dyDescent="0.1">
      <c r="A43" s="154"/>
      <c r="B43" s="191"/>
      <c r="C43" s="191"/>
      <c r="D43" s="117"/>
      <c r="E43" s="128"/>
      <c r="F43" s="129"/>
      <c r="G43" s="130"/>
      <c r="H43" s="131"/>
      <c r="I43" s="128"/>
      <c r="J43" s="132"/>
      <c r="K43" s="133" t="str">
        <f>IF(J43="","",DATEDIF(J43,参加料納入表!$F$72,"Y")&amp;"歳")</f>
        <v/>
      </c>
      <c r="L43" s="134"/>
      <c r="M43" s="135"/>
      <c r="N43" s="135"/>
      <c r="O43" s="126"/>
      <c r="P43" s="126"/>
      <c r="Q43" s="126"/>
      <c r="R43" s="126"/>
      <c r="S43" s="126"/>
      <c r="T43" s="126"/>
    </row>
    <row r="44" spans="1:20" ht="13.5" customHeight="1" x14ac:dyDescent="0.1">
      <c r="A44" s="210">
        <v>44</v>
      </c>
      <c r="B44" s="209"/>
      <c r="C44" s="209"/>
      <c r="D44" s="117"/>
      <c r="E44" s="118"/>
      <c r="F44" s="119"/>
      <c r="G44" s="120"/>
      <c r="H44" s="121"/>
      <c r="I44" s="118"/>
      <c r="J44" s="122"/>
      <c r="K44" s="116" t="str">
        <f>IF(J44="","",DATEDIF(J44,参加料納入表!$F$72,"Y")&amp;"歳")</f>
        <v/>
      </c>
      <c r="L44" s="123"/>
      <c r="M44" s="124"/>
      <c r="N44" s="124"/>
      <c r="O44" s="126"/>
      <c r="P44" s="126"/>
      <c r="Q44" s="126"/>
      <c r="R44" s="126"/>
      <c r="S44" s="126"/>
      <c r="T44" s="126"/>
    </row>
    <row r="45" spans="1:20" ht="12.75" customHeight="1" x14ac:dyDescent="0.1">
      <c r="A45" s="154"/>
      <c r="B45" s="191"/>
      <c r="C45" s="191"/>
      <c r="D45" s="117"/>
      <c r="E45" s="128"/>
      <c r="F45" s="129"/>
      <c r="G45" s="130"/>
      <c r="H45" s="131"/>
      <c r="I45" s="128"/>
      <c r="J45" s="132"/>
      <c r="K45" s="133" t="str">
        <f>IF(J45="","",DATEDIF(J45,参加料納入表!$F$72,"Y")&amp;"歳")</f>
        <v/>
      </c>
      <c r="L45" s="134"/>
      <c r="M45" s="135"/>
      <c r="N45" s="135"/>
      <c r="O45" s="126"/>
      <c r="P45" s="126"/>
      <c r="Q45" s="126"/>
      <c r="R45" s="126"/>
      <c r="S45" s="126"/>
      <c r="T45" s="126"/>
    </row>
    <row r="46" spans="1:20" ht="13.5" customHeight="1" x14ac:dyDescent="0.1">
      <c r="A46" s="210">
        <v>45</v>
      </c>
      <c r="B46" s="209"/>
      <c r="C46" s="209"/>
      <c r="D46" s="117"/>
      <c r="E46" s="118"/>
      <c r="F46" s="119"/>
      <c r="G46" s="120"/>
      <c r="H46" s="121"/>
      <c r="I46" s="118"/>
      <c r="J46" s="122"/>
      <c r="K46" s="116" t="str">
        <f>IF(J46="","",DATEDIF(J46,参加料納入表!$F$72,"Y")&amp;"歳")</f>
        <v/>
      </c>
      <c r="L46" s="123"/>
      <c r="M46" s="124"/>
      <c r="N46" s="124"/>
      <c r="O46" s="126"/>
      <c r="P46" s="126"/>
      <c r="Q46" s="126"/>
      <c r="R46" s="126"/>
      <c r="S46" s="126"/>
      <c r="T46" s="126"/>
    </row>
    <row r="47" spans="1:20" ht="12.75" customHeight="1" x14ac:dyDescent="0.1">
      <c r="A47" s="154"/>
      <c r="B47" s="191"/>
      <c r="C47" s="191"/>
      <c r="D47" s="117"/>
      <c r="E47" s="128"/>
      <c r="F47" s="129"/>
      <c r="G47" s="130"/>
      <c r="H47" s="131"/>
      <c r="I47" s="128"/>
      <c r="J47" s="132"/>
      <c r="K47" s="133" t="str">
        <f>IF(J47="","",DATEDIF(J47,参加料納入表!$F$72,"Y")&amp;"歳")</f>
        <v/>
      </c>
      <c r="L47" s="134"/>
      <c r="M47" s="135"/>
      <c r="N47" s="135"/>
      <c r="O47" s="126"/>
      <c r="P47" s="126"/>
      <c r="Q47" s="126"/>
      <c r="R47" s="126"/>
      <c r="S47" s="126"/>
      <c r="T47" s="126"/>
    </row>
    <row r="48" spans="1:20" ht="13.5" customHeight="1" x14ac:dyDescent="0.1">
      <c r="A48" s="210">
        <v>46</v>
      </c>
      <c r="B48" s="209"/>
      <c r="C48" s="209"/>
      <c r="D48" s="117"/>
      <c r="E48" s="118"/>
      <c r="F48" s="119"/>
      <c r="G48" s="120"/>
      <c r="H48" s="121"/>
      <c r="I48" s="118"/>
      <c r="J48" s="122"/>
      <c r="K48" s="116" t="str">
        <f>IF(J48="","",DATEDIF(J48,参加料納入表!$F$72,"Y")&amp;"歳")</f>
        <v/>
      </c>
      <c r="L48" s="123"/>
      <c r="M48" s="124"/>
      <c r="N48" s="124"/>
      <c r="O48" s="126"/>
      <c r="P48" s="126"/>
      <c r="Q48" s="126"/>
      <c r="R48" s="126"/>
      <c r="S48" s="126"/>
      <c r="T48" s="126"/>
    </row>
    <row r="49" spans="1:20" ht="12.75" customHeight="1" x14ac:dyDescent="0.1">
      <c r="A49" s="154"/>
      <c r="B49" s="191"/>
      <c r="C49" s="191"/>
      <c r="D49" s="117"/>
      <c r="E49" s="128"/>
      <c r="F49" s="129"/>
      <c r="G49" s="130"/>
      <c r="H49" s="131"/>
      <c r="I49" s="128"/>
      <c r="J49" s="132"/>
      <c r="K49" s="133" t="str">
        <f>IF(J49="","",DATEDIF(J49,参加料納入表!$F$72,"Y")&amp;"歳")</f>
        <v/>
      </c>
      <c r="L49" s="134"/>
      <c r="M49" s="135"/>
      <c r="N49" s="135"/>
      <c r="O49" s="126"/>
      <c r="P49" s="126"/>
      <c r="Q49" s="126"/>
      <c r="R49" s="126"/>
      <c r="S49" s="126"/>
      <c r="T49" s="126"/>
    </row>
    <row r="50" spans="1:20" ht="13.5" customHeight="1" x14ac:dyDescent="0.1">
      <c r="A50" s="210">
        <v>47</v>
      </c>
      <c r="B50" s="209"/>
      <c r="C50" s="209"/>
      <c r="D50" s="117"/>
      <c r="E50" s="118"/>
      <c r="F50" s="119"/>
      <c r="G50" s="120"/>
      <c r="H50" s="121"/>
      <c r="I50" s="118"/>
      <c r="J50" s="122"/>
      <c r="K50" s="116" t="str">
        <f>IF(J50="","",DATEDIF(J50,参加料納入表!$F$72,"Y")&amp;"歳")</f>
        <v/>
      </c>
      <c r="L50" s="123"/>
      <c r="M50" s="124"/>
      <c r="N50" s="124"/>
      <c r="O50" s="126"/>
      <c r="P50" s="126"/>
      <c r="Q50" s="126"/>
      <c r="R50" s="126"/>
      <c r="S50" s="126"/>
      <c r="T50" s="126"/>
    </row>
    <row r="51" spans="1:20" ht="12.75" customHeight="1" x14ac:dyDescent="0.1">
      <c r="A51" s="154"/>
      <c r="B51" s="191"/>
      <c r="C51" s="191"/>
      <c r="D51" s="117"/>
      <c r="E51" s="128"/>
      <c r="F51" s="129"/>
      <c r="G51" s="130"/>
      <c r="H51" s="131"/>
      <c r="I51" s="128"/>
      <c r="J51" s="132"/>
      <c r="K51" s="133" t="str">
        <f>IF(J51="","",DATEDIF(J51,参加料納入表!$F$72,"Y")&amp;"歳")</f>
        <v/>
      </c>
      <c r="L51" s="134"/>
      <c r="M51" s="135"/>
      <c r="N51" s="135"/>
      <c r="O51" s="126"/>
      <c r="P51" s="126"/>
      <c r="Q51" s="126"/>
      <c r="R51" s="126"/>
      <c r="S51" s="126"/>
      <c r="T51" s="126"/>
    </row>
    <row r="52" spans="1:20" ht="13.5" customHeight="1" x14ac:dyDescent="0.1">
      <c r="A52" s="210">
        <v>48</v>
      </c>
      <c r="B52" s="209"/>
      <c r="C52" s="209"/>
      <c r="D52" s="117"/>
      <c r="E52" s="118"/>
      <c r="F52" s="119"/>
      <c r="G52" s="120"/>
      <c r="H52" s="121"/>
      <c r="I52" s="118"/>
      <c r="J52" s="122"/>
      <c r="K52" s="116" t="str">
        <f>IF(J52="","",DATEDIF(J52,参加料納入表!$F$72,"Y")&amp;"歳")</f>
        <v/>
      </c>
      <c r="L52" s="123"/>
      <c r="M52" s="124"/>
      <c r="N52" s="124"/>
      <c r="O52" s="126"/>
      <c r="P52" s="126"/>
      <c r="Q52" s="126"/>
      <c r="R52" s="126"/>
      <c r="S52" s="126"/>
      <c r="T52" s="126"/>
    </row>
    <row r="53" spans="1:20" ht="12.75" customHeight="1" x14ac:dyDescent="0.1">
      <c r="A53" s="154"/>
      <c r="B53" s="191"/>
      <c r="C53" s="191"/>
      <c r="D53" s="117"/>
      <c r="E53" s="128"/>
      <c r="F53" s="129"/>
      <c r="G53" s="130"/>
      <c r="H53" s="131"/>
      <c r="I53" s="128"/>
      <c r="J53" s="132"/>
      <c r="K53" s="133" t="str">
        <f>IF(J53="","",DATEDIF(J53,参加料納入表!$F$72,"Y")&amp;"歳")</f>
        <v/>
      </c>
      <c r="L53" s="134"/>
      <c r="M53" s="135"/>
      <c r="N53" s="135"/>
      <c r="O53" s="126"/>
      <c r="P53" s="126"/>
      <c r="Q53" s="126"/>
      <c r="R53" s="126"/>
      <c r="S53" s="126"/>
      <c r="T53" s="126"/>
    </row>
    <row r="54" spans="1:20" ht="13.5" customHeight="1" x14ac:dyDescent="0.1">
      <c r="A54" s="210">
        <v>49</v>
      </c>
      <c r="B54" s="209"/>
      <c r="C54" s="209"/>
      <c r="D54" s="117"/>
      <c r="E54" s="118"/>
      <c r="F54" s="119"/>
      <c r="G54" s="120"/>
      <c r="H54" s="121"/>
      <c r="I54" s="118"/>
      <c r="J54" s="122"/>
      <c r="K54" s="116" t="str">
        <f>IF(J54="","",DATEDIF(J54,参加料納入表!$F$72,"Y")&amp;"歳")</f>
        <v/>
      </c>
      <c r="L54" s="123"/>
      <c r="M54" s="124"/>
      <c r="N54" s="124"/>
      <c r="O54" s="126"/>
      <c r="P54" s="126"/>
      <c r="Q54" s="126"/>
      <c r="R54" s="126"/>
      <c r="S54" s="126"/>
      <c r="T54" s="126"/>
    </row>
    <row r="55" spans="1:20" ht="12.75" customHeight="1" x14ac:dyDescent="0.1">
      <c r="A55" s="154"/>
      <c r="B55" s="191"/>
      <c r="C55" s="191"/>
      <c r="D55" s="117"/>
      <c r="E55" s="128"/>
      <c r="F55" s="129"/>
      <c r="G55" s="130"/>
      <c r="H55" s="131"/>
      <c r="I55" s="128"/>
      <c r="J55" s="132"/>
      <c r="K55" s="133" t="str">
        <f>IF(J55="","",DATEDIF(J55,参加料納入表!$F$72,"Y")&amp;"歳")</f>
        <v/>
      </c>
      <c r="L55" s="134"/>
      <c r="M55" s="135"/>
      <c r="N55" s="135"/>
      <c r="O55" s="126"/>
      <c r="P55" s="126"/>
      <c r="Q55" s="126"/>
      <c r="R55" s="126"/>
      <c r="S55" s="126"/>
      <c r="T55" s="126"/>
    </row>
    <row r="56" spans="1:20" ht="13.5" customHeight="1" x14ac:dyDescent="0.1">
      <c r="A56" s="210">
        <v>50</v>
      </c>
      <c r="B56" s="209"/>
      <c r="C56" s="209"/>
      <c r="D56" s="117"/>
      <c r="E56" s="118"/>
      <c r="F56" s="119"/>
      <c r="G56" s="120"/>
      <c r="H56" s="121"/>
      <c r="I56" s="118"/>
      <c r="J56" s="122"/>
      <c r="K56" s="116" t="str">
        <f>IF(J56="","",DATEDIF(J56,参加料納入表!$F$72,"Y")&amp;"歳")</f>
        <v/>
      </c>
      <c r="L56" s="123"/>
      <c r="M56" s="124"/>
      <c r="N56" s="124"/>
      <c r="O56" s="126"/>
      <c r="P56" s="126"/>
      <c r="Q56" s="126"/>
      <c r="R56" s="126"/>
      <c r="S56" s="126"/>
      <c r="T56" s="126"/>
    </row>
    <row r="57" spans="1:20" ht="12.75" customHeight="1" x14ac:dyDescent="0.1">
      <c r="A57" s="154"/>
      <c r="B57" s="191"/>
      <c r="C57" s="191"/>
      <c r="D57" s="117"/>
      <c r="E57" s="128"/>
      <c r="F57" s="129"/>
      <c r="G57" s="130"/>
      <c r="H57" s="131"/>
      <c r="I57" s="128"/>
      <c r="J57" s="132"/>
      <c r="K57" s="133" t="str">
        <f>IF(J57="","",DATEDIF(J57,参加料納入表!$F$72,"Y")&amp;"歳")</f>
        <v/>
      </c>
      <c r="L57" s="134"/>
      <c r="M57" s="135"/>
      <c r="N57" s="135"/>
      <c r="O57" s="126"/>
      <c r="P57" s="126"/>
      <c r="Q57" s="126"/>
      <c r="R57" s="126"/>
      <c r="S57" s="126"/>
      <c r="T57" s="126"/>
    </row>
    <row r="58" spans="1:20" ht="12.75" customHeight="1" x14ac:dyDescent="0.1">
      <c r="A58" s="136"/>
      <c r="B58" s="126"/>
      <c r="C58" s="125"/>
      <c r="D58" s="125"/>
      <c r="E58" s="127"/>
      <c r="F58" s="127"/>
      <c r="G58" s="127"/>
      <c r="H58" s="127"/>
      <c r="I58" s="127"/>
      <c r="J58" s="143"/>
      <c r="K58" s="125"/>
      <c r="L58" s="126"/>
      <c r="M58" s="126"/>
      <c r="N58" s="126"/>
      <c r="O58" s="126"/>
      <c r="P58" s="126"/>
      <c r="Q58" s="126"/>
      <c r="R58" s="126"/>
      <c r="S58" s="126"/>
      <c r="T58" s="126"/>
    </row>
    <row r="59" spans="1:20" ht="12.75" customHeight="1" x14ac:dyDescent="0.1">
      <c r="A59" s="136"/>
      <c r="B59" s="126"/>
      <c r="C59" s="125"/>
      <c r="D59" s="125"/>
      <c r="E59" s="127"/>
      <c r="F59" s="127"/>
      <c r="G59" s="127"/>
      <c r="H59" s="127"/>
      <c r="I59" s="127"/>
      <c r="J59" s="143"/>
      <c r="K59" s="125"/>
      <c r="L59" s="126"/>
      <c r="M59" s="126"/>
      <c r="N59" s="126"/>
      <c r="O59" s="126"/>
      <c r="P59" s="126"/>
      <c r="Q59" s="126"/>
      <c r="R59" s="126"/>
      <c r="S59" s="126"/>
      <c r="T59" s="126"/>
    </row>
    <row r="60" spans="1:20" ht="12.75" customHeight="1" x14ac:dyDescent="0.1">
      <c r="A60" s="136"/>
      <c r="B60" s="126"/>
      <c r="C60" s="125"/>
      <c r="D60" s="125"/>
      <c r="E60" s="127"/>
      <c r="F60" s="127"/>
      <c r="G60" s="127"/>
      <c r="H60" s="127"/>
      <c r="I60" s="127"/>
      <c r="J60" s="143"/>
      <c r="K60" s="125"/>
      <c r="L60" s="126"/>
      <c r="M60" s="126"/>
      <c r="N60" s="126"/>
      <c r="O60" s="126"/>
      <c r="P60" s="126"/>
      <c r="Q60" s="126"/>
      <c r="R60" s="126"/>
      <c r="S60" s="126"/>
      <c r="T60" s="126"/>
    </row>
    <row r="61" spans="1:20" ht="12.75" customHeight="1" x14ac:dyDescent="0.1">
      <c r="A61" s="136"/>
      <c r="B61" s="126"/>
      <c r="C61" s="125"/>
      <c r="D61" s="125"/>
      <c r="E61" s="127"/>
      <c r="F61" s="127"/>
      <c r="G61" s="127"/>
      <c r="H61" s="127"/>
      <c r="I61" s="127"/>
      <c r="J61" s="143"/>
      <c r="K61" s="125"/>
      <c r="L61" s="126"/>
      <c r="M61" s="126"/>
      <c r="N61" s="126"/>
      <c r="O61" s="126"/>
      <c r="P61" s="126"/>
      <c r="Q61" s="126"/>
      <c r="R61" s="126"/>
      <c r="S61" s="126"/>
      <c r="T61" s="126"/>
    </row>
    <row r="62" spans="1:20" ht="12.75" customHeight="1" x14ac:dyDescent="0.1">
      <c r="A62" s="136"/>
      <c r="B62" s="126"/>
      <c r="C62" s="125"/>
      <c r="D62" s="125"/>
      <c r="E62" s="127"/>
      <c r="F62" s="127"/>
      <c r="G62" s="127"/>
      <c r="H62" s="127"/>
      <c r="I62" s="127"/>
      <c r="J62" s="143"/>
      <c r="K62" s="125"/>
      <c r="L62" s="126"/>
      <c r="M62" s="126"/>
      <c r="N62" s="126"/>
      <c r="O62" s="126"/>
      <c r="P62" s="126"/>
      <c r="Q62" s="126"/>
      <c r="R62" s="126"/>
      <c r="S62" s="126"/>
      <c r="T62" s="126"/>
    </row>
    <row r="63" spans="1:20" ht="12.75" customHeight="1" x14ac:dyDescent="0.1">
      <c r="A63" s="136"/>
      <c r="B63" s="126"/>
      <c r="C63" s="125"/>
      <c r="D63" s="125"/>
      <c r="E63" s="127"/>
      <c r="F63" s="127"/>
      <c r="G63" s="127"/>
      <c r="H63" s="127"/>
      <c r="I63" s="127"/>
      <c r="J63" s="143"/>
      <c r="K63" s="125"/>
      <c r="L63" s="126"/>
      <c r="M63" s="126"/>
      <c r="N63" s="126"/>
      <c r="O63" s="126"/>
      <c r="P63" s="126"/>
      <c r="Q63" s="126"/>
      <c r="R63" s="126"/>
      <c r="S63" s="126"/>
      <c r="T63" s="126"/>
    </row>
    <row r="64" spans="1:20" ht="12.75" customHeight="1" x14ac:dyDescent="0.1">
      <c r="A64" s="136"/>
      <c r="B64" s="126"/>
      <c r="C64" s="125"/>
      <c r="D64" s="125"/>
      <c r="E64" s="127"/>
      <c r="F64" s="127"/>
      <c r="G64" s="127"/>
      <c r="H64" s="127"/>
      <c r="I64" s="127"/>
      <c r="J64" s="143"/>
      <c r="K64" s="125"/>
      <c r="L64" s="126"/>
      <c r="M64" s="126"/>
      <c r="N64" s="126"/>
      <c r="O64" s="126"/>
      <c r="P64" s="126"/>
      <c r="Q64" s="126"/>
      <c r="R64" s="126"/>
      <c r="S64" s="126"/>
      <c r="T64" s="126"/>
    </row>
    <row r="65" spans="1:20" ht="12.75" customHeight="1" x14ac:dyDescent="0.1">
      <c r="A65" s="136"/>
      <c r="B65" s="126"/>
      <c r="C65" s="125"/>
      <c r="D65" s="125"/>
      <c r="E65" s="127"/>
      <c r="F65" s="127"/>
      <c r="G65" s="127"/>
      <c r="H65" s="127"/>
      <c r="I65" s="127"/>
      <c r="J65" s="143"/>
      <c r="K65" s="125"/>
      <c r="L65" s="126"/>
      <c r="M65" s="126"/>
      <c r="N65" s="126"/>
      <c r="O65" s="126"/>
      <c r="P65" s="126"/>
      <c r="Q65" s="126"/>
      <c r="R65" s="126"/>
      <c r="S65" s="126"/>
      <c r="T65" s="126"/>
    </row>
    <row r="66" spans="1:20" ht="12.75" customHeight="1" x14ac:dyDescent="0.1">
      <c r="A66" s="136"/>
      <c r="B66" s="126"/>
      <c r="C66" s="125"/>
      <c r="D66" s="125"/>
      <c r="E66" s="127"/>
      <c r="F66" s="127"/>
      <c r="G66" s="127"/>
      <c r="H66" s="127"/>
      <c r="I66" s="127"/>
      <c r="J66" s="143"/>
      <c r="K66" s="125"/>
      <c r="L66" s="126"/>
      <c r="M66" s="126"/>
      <c r="N66" s="126"/>
      <c r="O66" s="126"/>
      <c r="P66" s="126"/>
      <c r="Q66" s="126"/>
      <c r="R66" s="126"/>
      <c r="S66" s="126"/>
      <c r="T66" s="126"/>
    </row>
    <row r="67" spans="1:20" ht="12.75" customHeight="1" x14ac:dyDescent="0.1">
      <c r="A67" s="136"/>
      <c r="B67" s="126"/>
      <c r="C67" s="125"/>
      <c r="D67" s="125"/>
      <c r="E67" s="127"/>
      <c r="F67" s="127"/>
      <c r="G67" s="127"/>
      <c r="H67" s="127"/>
      <c r="I67" s="127"/>
      <c r="J67" s="143"/>
      <c r="K67" s="125"/>
      <c r="L67" s="126"/>
      <c r="M67" s="126"/>
      <c r="N67" s="126"/>
      <c r="O67" s="126"/>
      <c r="P67" s="126"/>
      <c r="Q67" s="126"/>
      <c r="R67" s="126"/>
      <c r="S67" s="126"/>
      <c r="T67" s="126"/>
    </row>
    <row r="68" spans="1:20" ht="12.75" customHeight="1" x14ac:dyDescent="0.1">
      <c r="A68" s="136"/>
      <c r="B68" s="126"/>
      <c r="C68" s="125"/>
      <c r="D68" s="125"/>
      <c r="E68" s="127"/>
      <c r="F68" s="127"/>
      <c r="G68" s="127"/>
      <c r="H68" s="127"/>
      <c r="I68" s="127"/>
      <c r="J68" s="143"/>
      <c r="K68" s="125"/>
      <c r="L68" s="126"/>
      <c r="M68" s="126"/>
      <c r="N68" s="126"/>
      <c r="O68" s="126"/>
      <c r="P68" s="126"/>
      <c r="Q68" s="126"/>
      <c r="R68" s="126"/>
      <c r="S68" s="126"/>
      <c r="T68" s="126"/>
    </row>
    <row r="69" spans="1:20" ht="12.75" customHeight="1" x14ac:dyDescent="0.1">
      <c r="A69" s="136"/>
      <c r="B69" s="126"/>
      <c r="C69" s="125"/>
      <c r="D69" s="125"/>
      <c r="E69" s="127"/>
      <c r="F69" s="127"/>
      <c r="G69" s="127"/>
      <c r="H69" s="127"/>
      <c r="I69" s="127"/>
      <c r="J69" s="143"/>
      <c r="K69" s="125"/>
      <c r="L69" s="126"/>
      <c r="M69" s="126"/>
      <c r="N69" s="126"/>
      <c r="O69" s="126"/>
      <c r="P69" s="126"/>
      <c r="Q69" s="126"/>
      <c r="R69" s="126"/>
      <c r="S69" s="126"/>
      <c r="T69" s="126"/>
    </row>
    <row r="70" spans="1:20" ht="12.75" customHeight="1" x14ac:dyDescent="0.1">
      <c r="A70" s="136"/>
      <c r="B70" s="126"/>
      <c r="C70" s="125"/>
      <c r="D70" s="125"/>
      <c r="E70" s="127"/>
      <c r="F70" s="127"/>
      <c r="G70" s="127"/>
      <c r="H70" s="127"/>
      <c r="I70" s="127"/>
      <c r="J70" s="143"/>
      <c r="K70" s="125"/>
      <c r="L70" s="126"/>
      <c r="M70" s="126"/>
      <c r="N70" s="126"/>
      <c r="O70" s="126"/>
      <c r="P70" s="126"/>
      <c r="Q70" s="126"/>
      <c r="R70" s="126"/>
      <c r="S70" s="126"/>
      <c r="T70" s="126"/>
    </row>
    <row r="71" spans="1:20" ht="12.75" customHeight="1" x14ac:dyDescent="0.1">
      <c r="A71" s="136"/>
      <c r="B71" s="126"/>
      <c r="C71" s="125"/>
      <c r="D71" s="125"/>
      <c r="E71" s="127"/>
      <c r="F71" s="127"/>
      <c r="G71" s="127"/>
      <c r="H71" s="127"/>
      <c r="I71" s="127"/>
      <c r="J71" s="143"/>
      <c r="K71" s="125"/>
      <c r="L71" s="126"/>
      <c r="M71" s="126"/>
      <c r="N71" s="126"/>
      <c r="O71" s="126"/>
      <c r="P71" s="126"/>
      <c r="Q71" s="126"/>
      <c r="R71" s="126"/>
      <c r="S71" s="126"/>
      <c r="T71" s="126"/>
    </row>
    <row r="72" spans="1:20" ht="12.75" customHeight="1" x14ac:dyDescent="0.1">
      <c r="A72" s="136"/>
      <c r="B72" s="126"/>
      <c r="C72" s="125"/>
      <c r="D72" s="125"/>
      <c r="E72" s="127"/>
      <c r="F72" s="127"/>
      <c r="G72" s="127"/>
      <c r="H72" s="127"/>
      <c r="I72" s="127"/>
      <c r="J72" s="143"/>
      <c r="K72" s="125"/>
      <c r="L72" s="126"/>
      <c r="M72" s="126"/>
      <c r="N72" s="126"/>
      <c r="O72" s="126"/>
      <c r="P72" s="126"/>
      <c r="Q72" s="126"/>
      <c r="R72" s="126"/>
      <c r="S72" s="126"/>
      <c r="T72" s="126"/>
    </row>
    <row r="73" spans="1:20" ht="12.75" customHeight="1" x14ac:dyDescent="0.1">
      <c r="A73" s="136"/>
      <c r="B73" s="126"/>
      <c r="C73" s="125"/>
      <c r="D73" s="125"/>
      <c r="E73" s="127"/>
      <c r="F73" s="127"/>
      <c r="G73" s="127"/>
      <c r="H73" s="127"/>
      <c r="I73" s="127"/>
      <c r="J73" s="143"/>
      <c r="K73" s="125"/>
      <c r="L73" s="126"/>
      <c r="M73" s="126"/>
      <c r="N73" s="126"/>
      <c r="O73" s="126"/>
      <c r="P73" s="126"/>
      <c r="Q73" s="126"/>
      <c r="R73" s="126"/>
      <c r="S73" s="126"/>
      <c r="T73" s="126"/>
    </row>
    <row r="74" spans="1:20" ht="12.75" customHeight="1" x14ac:dyDescent="0.1">
      <c r="A74" s="136"/>
      <c r="B74" s="126"/>
      <c r="C74" s="125"/>
      <c r="D74" s="125"/>
      <c r="E74" s="127"/>
      <c r="F74" s="127"/>
      <c r="G74" s="127"/>
      <c r="H74" s="127"/>
      <c r="I74" s="127"/>
      <c r="J74" s="143"/>
      <c r="K74" s="125"/>
      <c r="L74" s="126"/>
      <c r="M74" s="126"/>
      <c r="N74" s="126"/>
      <c r="O74" s="126"/>
      <c r="P74" s="126"/>
      <c r="Q74" s="126"/>
      <c r="R74" s="126"/>
      <c r="S74" s="126"/>
      <c r="T74" s="126"/>
    </row>
    <row r="75" spans="1:20" ht="12.75" customHeight="1" x14ac:dyDescent="0.1">
      <c r="A75" s="136"/>
      <c r="B75" s="126"/>
      <c r="C75" s="125"/>
      <c r="D75" s="125"/>
      <c r="E75" s="127"/>
      <c r="F75" s="127"/>
      <c r="G75" s="127"/>
      <c r="H75" s="127"/>
      <c r="I75" s="127"/>
      <c r="J75" s="143"/>
      <c r="K75" s="125"/>
      <c r="L75" s="126"/>
      <c r="M75" s="126"/>
      <c r="N75" s="126"/>
      <c r="O75" s="126"/>
      <c r="P75" s="126"/>
      <c r="Q75" s="126"/>
      <c r="R75" s="126"/>
      <c r="S75" s="126"/>
      <c r="T75" s="126"/>
    </row>
    <row r="76" spans="1:20" ht="12.75" customHeight="1" x14ac:dyDescent="0.1">
      <c r="A76" s="136"/>
      <c r="B76" s="126"/>
      <c r="C76" s="125"/>
      <c r="D76" s="125"/>
      <c r="E76" s="127"/>
      <c r="F76" s="127"/>
      <c r="G76" s="127"/>
      <c r="H76" s="127"/>
      <c r="I76" s="127"/>
      <c r="J76" s="143"/>
      <c r="K76" s="125"/>
      <c r="L76" s="126"/>
      <c r="M76" s="126"/>
      <c r="N76" s="126"/>
      <c r="O76" s="126"/>
      <c r="P76" s="126"/>
      <c r="Q76" s="126"/>
      <c r="R76" s="126"/>
      <c r="S76" s="126"/>
      <c r="T76" s="126"/>
    </row>
    <row r="77" spans="1:20" ht="12.75" customHeight="1" x14ac:dyDescent="0.1">
      <c r="A77" s="136"/>
      <c r="B77" s="126"/>
      <c r="C77" s="125"/>
      <c r="D77" s="125"/>
      <c r="E77" s="127"/>
      <c r="F77" s="127"/>
      <c r="G77" s="127"/>
      <c r="H77" s="127"/>
      <c r="I77" s="127"/>
      <c r="J77" s="143"/>
      <c r="K77" s="125"/>
      <c r="L77" s="126"/>
      <c r="M77" s="126"/>
      <c r="N77" s="126"/>
      <c r="O77" s="126"/>
      <c r="P77" s="126"/>
      <c r="Q77" s="126"/>
      <c r="R77" s="126"/>
      <c r="S77" s="126"/>
      <c r="T77" s="126"/>
    </row>
    <row r="78" spans="1:20" ht="12.75" customHeight="1" x14ac:dyDescent="0.1">
      <c r="A78" s="136"/>
      <c r="B78" s="126"/>
      <c r="C78" s="125"/>
      <c r="D78" s="125"/>
      <c r="E78" s="127"/>
      <c r="F78" s="127"/>
      <c r="G78" s="127"/>
      <c r="H78" s="127"/>
      <c r="I78" s="127"/>
      <c r="J78" s="143"/>
      <c r="K78" s="125"/>
      <c r="L78" s="126"/>
      <c r="M78" s="126"/>
      <c r="N78" s="126"/>
      <c r="O78" s="126"/>
      <c r="P78" s="126"/>
      <c r="Q78" s="126"/>
      <c r="R78" s="126"/>
      <c r="S78" s="126"/>
      <c r="T78" s="126"/>
    </row>
    <row r="79" spans="1:20" ht="12.75" customHeight="1" x14ac:dyDescent="0.1">
      <c r="A79" s="136"/>
      <c r="B79" s="126"/>
      <c r="C79" s="125"/>
      <c r="D79" s="125"/>
      <c r="E79" s="127"/>
      <c r="F79" s="127"/>
      <c r="G79" s="127"/>
      <c r="H79" s="127"/>
      <c r="I79" s="127"/>
      <c r="J79" s="143"/>
      <c r="K79" s="125"/>
      <c r="L79" s="126"/>
      <c r="M79" s="126"/>
      <c r="N79" s="126"/>
      <c r="O79" s="126"/>
      <c r="P79" s="126"/>
      <c r="Q79" s="126"/>
      <c r="R79" s="126"/>
      <c r="S79" s="126"/>
      <c r="T79" s="126"/>
    </row>
    <row r="80" spans="1:20" ht="12.75" customHeight="1" x14ac:dyDescent="0.1">
      <c r="A80" s="136"/>
      <c r="B80" s="126"/>
      <c r="C80" s="125"/>
      <c r="D80" s="125"/>
      <c r="E80" s="127"/>
      <c r="F80" s="127"/>
      <c r="G80" s="127"/>
      <c r="H80" s="127"/>
      <c r="I80" s="127"/>
      <c r="J80" s="143"/>
      <c r="K80" s="125"/>
      <c r="L80" s="126"/>
      <c r="M80" s="126"/>
      <c r="N80" s="126"/>
      <c r="O80" s="126"/>
      <c r="P80" s="126"/>
      <c r="Q80" s="126"/>
      <c r="R80" s="126"/>
      <c r="S80" s="126"/>
      <c r="T80" s="126"/>
    </row>
    <row r="81" spans="1:20" ht="12.75" customHeight="1" x14ac:dyDescent="0.1">
      <c r="A81" s="136"/>
      <c r="B81" s="126"/>
      <c r="C81" s="125"/>
      <c r="D81" s="125"/>
      <c r="E81" s="127"/>
      <c r="F81" s="127"/>
      <c r="G81" s="127"/>
      <c r="H81" s="127"/>
      <c r="I81" s="127"/>
      <c r="J81" s="143"/>
      <c r="K81" s="125"/>
      <c r="L81" s="126"/>
      <c r="M81" s="126"/>
      <c r="N81" s="126"/>
      <c r="O81" s="126"/>
      <c r="P81" s="126"/>
      <c r="Q81" s="126"/>
      <c r="R81" s="126"/>
      <c r="S81" s="126"/>
      <c r="T81" s="126"/>
    </row>
    <row r="82" spans="1:20" ht="12.75" customHeight="1" x14ac:dyDescent="0.1">
      <c r="A82" s="136"/>
      <c r="B82" s="126"/>
      <c r="C82" s="125"/>
      <c r="D82" s="125"/>
      <c r="E82" s="127"/>
      <c r="F82" s="127"/>
      <c r="G82" s="127"/>
      <c r="H82" s="127"/>
      <c r="I82" s="127"/>
      <c r="J82" s="143"/>
      <c r="K82" s="125"/>
      <c r="L82" s="126"/>
      <c r="M82" s="126"/>
      <c r="N82" s="126"/>
      <c r="O82" s="126"/>
      <c r="P82" s="126"/>
      <c r="Q82" s="126"/>
      <c r="R82" s="126"/>
      <c r="S82" s="126"/>
      <c r="T82" s="126"/>
    </row>
    <row r="83" spans="1:20" ht="12.75" customHeight="1" x14ac:dyDescent="0.1">
      <c r="A83" s="136"/>
      <c r="B83" s="126"/>
      <c r="C83" s="125"/>
      <c r="D83" s="125"/>
      <c r="E83" s="127"/>
      <c r="F83" s="127"/>
      <c r="G83" s="127"/>
      <c r="H83" s="127"/>
      <c r="I83" s="127"/>
      <c r="J83" s="143"/>
      <c r="K83" s="125"/>
      <c r="L83" s="126"/>
      <c r="M83" s="126"/>
      <c r="N83" s="126"/>
      <c r="O83" s="126"/>
      <c r="P83" s="126"/>
      <c r="Q83" s="126"/>
      <c r="R83" s="126"/>
      <c r="S83" s="126"/>
      <c r="T83" s="126"/>
    </row>
    <row r="84" spans="1:20" ht="12.75" customHeight="1" x14ac:dyDescent="0.1">
      <c r="A84" s="136"/>
      <c r="B84" s="126"/>
      <c r="C84" s="125"/>
      <c r="D84" s="125"/>
      <c r="E84" s="127"/>
      <c r="F84" s="127"/>
      <c r="G84" s="127"/>
      <c r="H84" s="127"/>
      <c r="I84" s="127"/>
      <c r="J84" s="143"/>
      <c r="K84" s="125"/>
      <c r="L84" s="126"/>
      <c r="M84" s="126"/>
      <c r="N84" s="126"/>
      <c r="O84" s="126"/>
      <c r="P84" s="126"/>
      <c r="Q84" s="126"/>
      <c r="R84" s="126"/>
      <c r="S84" s="126"/>
      <c r="T84" s="126"/>
    </row>
    <row r="85" spans="1:20" ht="12.75" customHeight="1" x14ac:dyDescent="0.1">
      <c r="A85" s="136"/>
      <c r="B85" s="126"/>
      <c r="C85" s="125"/>
      <c r="D85" s="125"/>
      <c r="E85" s="127"/>
      <c r="F85" s="127"/>
      <c r="G85" s="127"/>
      <c r="H85" s="127"/>
      <c r="I85" s="127"/>
      <c r="J85" s="143"/>
      <c r="K85" s="125"/>
      <c r="L85" s="126"/>
      <c r="M85" s="126"/>
      <c r="N85" s="126"/>
      <c r="O85" s="126"/>
      <c r="P85" s="126"/>
      <c r="Q85" s="126"/>
      <c r="R85" s="126"/>
      <c r="S85" s="126"/>
      <c r="T85" s="126"/>
    </row>
    <row r="86" spans="1:20" ht="12.75" customHeight="1" x14ac:dyDescent="0.1">
      <c r="A86" s="136"/>
      <c r="B86" s="126"/>
      <c r="C86" s="125"/>
      <c r="D86" s="125"/>
      <c r="E86" s="127"/>
      <c r="F86" s="127"/>
      <c r="G86" s="127"/>
      <c r="H86" s="127"/>
      <c r="I86" s="127"/>
      <c r="J86" s="143"/>
      <c r="K86" s="125"/>
      <c r="L86" s="126"/>
      <c r="M86" s="126"/>
      <c r="N86" s="126"/>
      <c r="O86" s="126"/>
      <c r="P86" s="126"/>
      <c r="Q86" s="126"/>
      <c r="R86" s="126"/>
      <c r="S86" s="126"/>
      <c r="T86" s="126"/>
    </row>
    <row r="87" spans="1:20" ht="12.75" customHeight="1" x14ac:dyDescent="0.1">
      <c r="A87" s="136"/>
      <c r="B87" s="126"/>
      <c r="C87" s="125"/>
      <c r="D87" s="125"/>
      <c r="E87" s="127"/>
      <c r="F87" s="127"/>
      <c r="G87" s="127"/>
      <c r="H87" s="127"/>
      <c r="I87" s="127"/>
      <c r="J87" s="143"/>
      <c r="K87" s="125"/>
      <c r="L87" s="126"/>
      <c r="M87" s="126"/>
      <c r="N87" s="126"/>
      <c r="O87" s="126"/>
      <c r="P87" s="126"/>
      <c r="Q87" s="126"/>
      <c r="R87" s="126"/>
      <c r="S87" s="126"/>
      <c r="T87" s="126"/>
    </row>
    <row r="88" spans="1:20" ht="12.75" customHeight="1" x14ac:dyDescent="0.1">
      <c r="A88" s="102"/>
      <c r="C88" s="23"/>
      <c r="D88" s="23"/>
      <c r="E88" s="103"/>
      <c r="F88" s="103"/>
      <c r="G88" s="103"/>
      <c r="H88" s="103"/>
      <c r="I88" s="103"/>
      <c r="J88" s="20"/>
      <c r="K88" s="23"/>
    </row>
    <row r="89" spans="1:20" ht="12.75" customHeight="1" x14ac:dyDescent="0.1">
      <c r="A89" s="102"/>
      <c r="C89" s="23"/>
      <c r="D89" s="23"/>
      <c r="E89" s="103"/>
      <c r="F89" s="103"/>
      <c r="G89" s="103"/>
      <c r="H89" s="103"/>
      <c r="I89" s="103"/>
      <c r="J89" s="20"/>
      <c r="K89" s="23"/>
    </row>
    <row r="90" spans="1:20" ht="12.75" customHeight="1" x14ac:dyDescent="0.1">
      <c r="A90" s="102"/>
      <c r="C90" s="23"/>
      <c r="D90" s="23"/>
      <c r="E90" s="103"/>
      <c r="F90" s="103"/>
      <c r="G90" s="103"/>
      <c r="H90" s="103"/>
      <c r="I90" s="103"/>
      <c r="J90" s="20"/>
      <c r="K90" s="23"/>
    </row>
    <row r="91" spans="1:20" ht="12.75" customHeight="1" x14ac:dyDescent="0.1">
      <c r="A91" s="102"/>
      <c r="C91" s="23"/>
      <c r="D91" s="23"/>
      <c r="E91" s="103"/>
      <c r="F91" s="103"/>
      <c r="G91" s="103"/>
      <c r="H91" s="103"/>
      <c r="I91" s="103"/>
      <c r="J91" s="20"/>
      <c r="K91" s="23"/>
    </row>
    <row r="92" spans="1:20" ht="12.75" customHeight="1" x14ac:dyDescent="0.1">
      <c r="A92" s="102"/>
      <c r="C92" s="23"/>
      <c r="D92" s="23"/>
      <c r="E92" s="103"/>
      <c r="F92" s="103"/>
      <c r="G92" s="103"/>
      <c r="H92" s="103"/>
      <c r="I92" s="103"/>
      <c r="J92" s="20"/>
      <c r="K92" s="23"/>
    </row>
    <row r="93" spans="1:20" ht="12.75" customHeight="1" x14ac:dyDescent="0.1">
      <c r="A93" s="102"/>
      <c r="C93" s="23"/>
      <c r="D93" s="23"/>
      <c r="E93" s="103"/>
      <c r="F93" s="103"/>
      <c r="G93" s="103"/>
      <c r="H93" s="103"/>
      <c r="I93" s="103"/>
      <c r="J93" s="20"/>
      <c r="K93" s="23"/>
    </row>
    <row r="94" spans="1:20" ht="12.75" customHeight="1" x14ac:dyDescent="0.1">
      <c r="A94" s="102"/>
      <c r="C94" s="23"/>
      <c r="D94" s="23"/>
      <c r="E94" s="103"/>
      <c r="F94" s="103"/>
      <c r="G94" s="103"/>
      <c r="H94" s="103"/>
      <c r="I94" s="103"/>
      <c r="J94" s="20"/>
      <c r="K94" s="23"/>
    </row>
    <row r="95" spans="1:20" ht="12.75" customHeight="1" x14ac:dyDescent="0.1">
      <c r="A95" s="102"/>
      <c r="C95" s="23"/>
      <c r="D95" s="23"/>
      <c r="E95" s="103"/>
      <c r="F95" s="103"/>
      <c r="G95" s="103"/>
      <c r="H95" s="103"/>
      <c r="I95" s="103"/>
      <c r="J95" s="20"/>
      <c r="K95" s="23"/>
    </row>
    <row r="96" spans="1:20" ht="12.75" customHeight="1" x14ac:dyDescent="0.1">
      <c r="A96" s="102"/>
      <c r="C96" s="23"/>
      <c r="D96" s="23"/>
      <c r="E96" s="103"/>
      <c r="F96" s="103"/>
      <c r="G96" s="103"/>
      <c r="H96" s="103"/>
      <c r="I96" s="103"/>
      <c r="J96" s="20"/>
      <c r="K96" s="23"/>
    </row>
    <row r="97" spans="1:11" ht="12.75" customHeight="1" x14ac:dyDescent="0.1">
      <c r="A97" s="102"/>
      <c r="C97" s="23"/>
      <c r="D97" s="23"/>
      <c r="E97" s="103"/>
      <c r="F97" s="103"/>
      <c r="G97" s="103"/>
      <c r="H97" s="103"/>
      <c r="I97" s="103"/>
      <c r="J97" s="20"/>
      <c r="K97" s="23"/>
    </row>
    <row r="98" spans="1:11" ht="12.75" customHeight="1" x14ac:dyDescent="0.1">
      <c r="A98" s="102"/>
      <c r="C98" s="23"/>
      <c r="D98" s="23"/>
      <c r="E98" s="103"/>
      <c r="F98" s="103"/>
      <c r="G98" s="103"/>
      <c r="H98" s="103"/>
      <c r="I98" s="103"/>
      <c r="J98" s="20"/>
      <c r="K98" s="23"/>
    </row>
    <row r="99" spans="1:11" ht="12.75" customHeight="1" x14ac:dyDescent="0.1">
      <c r="A99" s="102"/>
      <c r="C99" s="23"/>
      <c r="D99" s="23"/>
      <c r="E99" s="103"/>
      <c r="F99" s="103"/>
      <c r="G99" s="103"/>
      <c r="H99" s="103"/>
      <c r="I99" s="103"/>
      <c r="J99" s="20"/>
      <c r="K99" s="23"/>
    </row>
    <row r="100" spans="1:11" ht="12.75" customHeight="1" x14ac:dyDescent="0.1">
      <c r="A100" s="102"/>
      <c r="C100" s="23"/>
      <c r="D100" s="23"/>
      <c r="E100" s="103"/>
      <c r="F100" s="103"/>
      <c r="G100" s="103"/>
      <c r="H100" s="103"/>
      <c r="I100" s="103"/>
      <c r="J100" s="20"/>
      <c r="K100" s="23"/>
    </row>
  </sheetData>
  <mergeCells count="83">
    <mergeCell ref="C30:C31"/>
    <mergeCell ref="C32:C33"/>
    <mergeCell ref="C14:C15"/>
    <mergeCell ref="P22:T26"/>
    <mergeCell ref="C12:C13"/>
    <mergeCell ref="C16:C17"/>
    <mergeCell ref="B10:B11"/>
    <mergeCell ref="C18:C19"/>
    <mergeCell ref="B20:B21"/>
    <mergeCell ref="C22:C23"/>
    <mergeCell ref="C20:C21"/>
    <mergeCell ref="C24:C25"/>
    <mergeCell ref="C26:C27"/>
    <mergeCell ref="A16:A17"/>
    <mergeCell ref="A18:A19"/>
    <mergeCell ref="B18:B19"/>
    <mergeCell ref="B16:B17"/>
    <mergeCell ref="A12:A13"/>
    <mergeCell ref="B12:B13"/>
    <mergeCell ref="B14:B15"/>
    <mergeCell ref="A14:A15"/>
    <mergeCell ref="A46:A47"/>
    <mergeCell ref="B46:B47"/>
    <mergeCell ref="C46:C47"/>
    <mergeCell ref="A48:A49"/>
    <mergeCell ref="B48:B49"/>
    <mergeCell ref="C48:C49"/>
    <mergeCell ref="A56:A57"/>
    <mergeCell ref="B56:B57"/>
    <mergeCell ref="C56:C57"/>
    <mergeCell ref="A54:A55"/>
    <mergeCell ref="B54:B55"/>
    <mergeCell ref="C54:C55"/>
    <mergeCell ref="B52:B53"/>
    <mergeCell ref="C52:C53"/>
    <mergeCell ref="A50:A51"/>
    <mergeCell ref="B50:B51"/>
    <mergeCell ref="A52:A53"/>
    <mergeCell ref="C50:C51"/>
    <mergeCell ref="A42:A43"/>
    <mergeCell ref="B42:B43"/>
    <mergeCell ref="C42:C43"/>
    <mergeCell ref="A44:A45"/>
    <mergeCell ref="B44:B45"/>
    <mergeCell ref="C44:C45"/>
    <mergeCell ref="C38:C39"/>
    <mergeCell ref="B40:B41"/>
    <mergeCell ref="C40:C41"/>
    <mergeCell ref="A20:A21"/>
    <mergeCell ref="A22:A23"/>
    <mergeCell ref="A28:A29"/>
    <mergeCell ref="A26:A27"/>
    <mergeCell ref="A30:A31"/>
    <mergeCell ref="A32:A33"/>
    <mergeCell ref="A34:A35"/>
    <mergeCell ref="A40:A41"/>
    <mergeCell ref="B34:B35"/>
    <mergeCell ref="B36:B37"/>
    <mergeCell ref="C34:C35"/>
    <mergeCell ref="C36:C37"/>
    <mergeCell ref="C28:C29"/>
    <mergeCell ref="B30:B31"/>
    <mergeCell ref="B32:B33"/>
    <mergeCell ref="A36:A37"/>
    <mergeCell ref="A38:A39"/>
    <mergeCell ref="B38:B39"/>
    <mergeCell ref="B22:B23"/>
    <mergeCell ref="A24:A25"/>
    <mergeCell ref="B28:B29"/>
    <mergeCell ref="B24:B25"/>
    <mergeCell ref="B26:B27"/>
    <mergeCell ref="A1:N1"/>
    <mergeCell ref="I4:K4"/>
    <mergeCell ref="A8:A9"/>
    <mergeCell ref="B8:B9"/>
    <mergeCell ref="A10:A11"/>
    <mergeCell ref="G6:H6"/>
    <mergeCell ref="L2:M2"/>
    <mergeCell ref="C8:C9"/>
    <mergeCell ref="E6:F6"/>
    <mergeCell ref="J2:K2"/>
    <mergeCell ref="B2:F2"/>
    <mergeCell ref="C10:C11"/>
  </mergeCells>
  <dataValidations count="1">
    <dataValidation type="list" allowBlank="1" showInputMessage="1" showErrorMessage="1" prompt="種目 - 種目を矢印ボタンを押してリストの中から選択して下さい。" sqref="B8 B10 B12 B14 B16 B18 B20 B22 B24 B26 B28 B30 B32 B34 B36 B38 B40 B42 B44 B46 B48 B50 B52 B54 B56" xr:uid="{00000000-0002-0000-0300-000000000000}">
      <formula1>"ＭＤ,３０ＭＤ,３５ＭＤ,４０ＭＤ,４５ＭＤ,５０ＭＤ,５５ＭＤ,６０ＭＤ,６５ＭＤ,７０ＭＤ,７５ＭＤ"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100"/>
  <sheetViews>
    <sheetView workbookViewId="0"/>
  </sheetViews>
  <sheetFormatPr defaultColWidth="14.453125" defaultRowHeight="15" customHeight="1" x14ac:dyDescent="0.1"/>
  <cols>
    <col min="1" max="1" width="2.7265625" customWidth="1"/>
    <col min="2" max="2" width="8.1796875" customWidth="1"/>
    <col min="3" max="4" width="2.7265625" customWidth="1"/>
    <col min="5" max="8" width="7.2265625" customWidth="1"/>
    <col min="9" max="9" width="14.7265625" customWidth="1"/>
    <col min="10" max="10" width="8.86328125" customWidth="1"/>
    <col min="11" max="11" width="6.40625" customWidth="1"/>
    <col min="12" max="12" width="10.76953125" customWidth="1"/>
    <col min="13" max="13" width="6.6796875" customWidth="1"/>
    <col min="14" max="14" width="5.1796875" customWidth="1"/>
    <col min="15" max="15" width="4.2265625" customWidth="1"/>
    <col min="16" max="16" width="8.7265625" customWidth="1"/>
    <col min="17" max="17" width="13.76953125" customWidth="1"/>
  </cols>
  <sheetData>
    <row r="1" spans="1:17" ht="26.25" customHeight="1" x14ac:dyDescent="0.1">
      <c r="A1" s="216" t="str">
        <f>参加料納入表!A1</f>
        <v>第１８回　全国社会人クラブバドミントン選手権大会　（個人戦）参加申込書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7" ht="27" customHeight="1" x14ac:dyDescent="0.1">
      <c r="A2" s="97"/>
      <c r="B2" s="217" t="s">
        <v>97</v>
      </c>
      <c r="C2" s="154"/>
      <c r="D2" s="154"/>
      <c r="E2" s="154"/>
      <c r="F2" s="166"/>
      <c r="G2" s="98" t="s">
        <v>133</v>
      </c>
      <c r="H2" s="96"/>
      <c r="I2" s="103"/>
      <c r="J2" s="211" t="s">
        <v>31</v>
      </c>
      <c r="K2" s="154"/>
      <c r="L2" s="218">
        <f>参加料納入表!B3</f>
        <v>0</v>
      </c>
      <c r="M2" s="160"/>
      <c r="N2" s="141"/>
    </row>
    <row r="3" spans="1:17" ht="10.5" customHeight="1" x14ac:dyDescent="0.1">
      <c r="A3" s="97"/>
      <c r="B3" s="97"/>
      <c r="C3" s="97"/>
      <c r="D3" s="97"/>
      <c r="E3" s="142"/>
      <c r="F3" s="142"/>
      <c r="G3" s="142"/>
      <c r="H3" s="142"/>
      <c r="I3" s="103"/>
      <c r="J3" s="23"/>
      <c r="K3" s="23"/>
      <c r="L3" s="23"/>
      <c r="M3" s="23"/>
      <c r="N3" s="23"/>
    </row>
    <row r="4" spans="1:17" ht="12.75" customHeight="1" x14ac:dyDescent="0.1">
      <c r="A4" s="102"/>
      <c r="C4" s="23"/>
      <c r="D4" s="23"/>
      <c r="E4" s="103"/>
      <c r="F4" s="103"/>
      <c r="G4" s="103"/>
      <c r="H4" s="103"/>
      <c r="I4" s="212" t="str">
        <f>L2&amp;"社会人クラブバドミントン連盟"</f>
        <v>0社会人クラブバドミントン連盟</v>
      </c>
      <c r="J4" s="197"/>
      <c r="K4" s="197"/>
    </row>
    <row r="5" spans="1:17" ht="12.75" customHeight="1" x14ac:dyDescent="0.1">
      <c r="A5" s="102"/>
      <c r="B5" s="18"/>
      <c r="C5" s="23"/>
      <c r="D5" s="23"/>
      <c r="E5" s="103"/>
      <c r="F5" s="103"/>
      <c r="G5" s="103"/>
      <c r="H5" s="103"/>
      <c r="I5" s="103"/>
      <c r="J5" s="18"/>
      <c r="K5" s="23"/>
    </row>
    <row r="6" spans="1:17" ht="12.75" customHeight="1" x14ac:dyDescent="0.1">
      <c r="A6" s="102"/>
      <c r="B6" s="18"/>
      <c r="C6" s="23"/>
      <c r="D6" s="23"/>
      <c r="E6" s="214" t="s">
        <v>99</v>
      </c>
      <c r="F6" s="160"/>
      <c r="G6" s="215" t="s">
        <v>100</v>
      </c>
      <c r="H6" s="160"/>
      <c r="I6" s="104"/>
      <c r="J6" s="18"/>
      <c r="K6" s="23"/>
    </row>
    <row r="7" spans="1:17" ht="27" customHeight="1" x14ac:dyDescent="0.1">
      <c r="A7" s="102"/>
      <c r="B7" s="106" t="s">
        <v>13</v>
      </c>
      <c r="C7" s="107" t="s">
        <v>15</v>
      </c>
      <c r="D7" s="108" t="s">
        <v>17</v>
      </c>
      <c r="E7" s="109" t="s">
        <v>101</v>
      </c>
      <c r="F7" s="110" t="s">
        <v>39</v>
      </c>
      <c r="G7" s="111" t="s">
        <v>102</v>
      </c>
      <c r="H7" s="112" t="s">
        <v>103</v>
      </c>
      <c r="I7" s="109" t="s">
        <v>104</v>
      </c>
      <c r="J7" s="113" t="s">
        <v>105</v>
      </c>
      <c r="K7" s="106" t="s">
        <v>26</v>
      </c>
      <c r="L7" s="113" t="s">
        <v>106</v>
      </c>
      <c r="M7" s="113" t="s">
        <v>107</v>
      </c>
      <c r="N7" s="114" t="s">
        <v>108</v>
      </c>
    </row>
    <row r="8" spans="1:17" ht="12.75" customHeight="1" x14ac:dyDescent="0.1">
      <c r="A8" s="210">
        <v>51</v>
      </c>
      <c r="B8" s="209"/>
      <c r="C8" s="209"/>
      <c r="D8" s="117"/>
      <c r="E8" s="118"/>
      <c r="F8" s="119"/>
      <c r="G8" s="120"/>
      <c r="H8" s="121"/>
      <c r="I8" s="118"/>
      <c r="J8" s="122"/>
      <c r="K8" s="116" t="str">
        <f>IF(J8="","",DATEDIF(J8,参加料納入表!$F$72,"Y")&amp;"歳")</f>
        <v/>
      </c>
      <c r="L8" s="123"/>
      <c r="M8" s="124"/>
      <c r="N8" s="124"/>
      <c r="O8" s="126"/>
      <c r="P8" s="125" t="s">
        <v>110</v>
      </c>
      <c r="Q8" s="126" t="s">
        <v>37</v>
      </c>
    </row>
    <row r="9" spans="1:17" ht="12.75" customHeight="1" x14ac:dyDescent="0.1">
      <c r="A9" s="154"/>
      <c r="B9" s="191"/>
      <c r="C9" s="191"/>
      <c r="D9" s="117"/>
      <c r="E9" s="128"/>
      <c r="F9" s="129"/>
      <c r="G9" s="130"/>
      <c r="H9" s="131"/>
      <c r="I9" s="128"/>
      <c r="J9" s="132"/>
      <c r="K9" s="133" t="str">
        <f>IF(J9="","",DATEDIF(J9,参加料納入表!$F$72,"Y")&amp;"歳")</f>
        <v/>
      </c>
      <c r="L9" s="134"/>
      <c r="M9" s="135"/>
      <c r="N9" s="135"/>
      <c r="O9" s="126"/>
      <c r="P9" s="125" t="s">
        <v>111</v>
      </c>
      <c r="Q9" s="126" t="s">
        <v>112</v>
      </c>
    </row>
    <row r="10" spans="1:17" ht="13.5" customHeight="1" x14ac:dyDescent="0.1">
      <c r="A10" s="210">
        <v>52</v>
      </c>
      <c r="B10" s="209"/>
      <c r="C10" s="209"/>
      <c r="D10" s="117"/>
      <c r="E10" s="118"/>
      <c r="F10" s="119"/>
      <c r="G10" s="120"/>
      <c r="H10" s="121"/>
      <c r="I10" s="118"/>
      <c r="J10" s="122"/>
      <c r="K10" s="116" t="str">
        <f>IF(J10="","",DATEDIF(J10,参加料納入表!$F$72,"Y")&amp;"歳")</f>
        <v/>
      </c>
      <c r="L10" s="123"/>
      <c r="M10" s="124"/>
      <c r="N10" s="124"/>
      <c r="O10" s="126"/>
      <c r="P10" s="125" t="s">
        <v>113</v>
      </c>
      <c r="Q10" s="126" t="s">
        <v>114</v>
      </c>
    </row>
    <row r="11" spans="1:17" ht="12.75" customHeight="1" x14ac:dyDescent="0.1">
      <c r="A11" s="154"/>
      <c r="B11" s="191"/>
      <c r="C11" s="191"/>
      <c r="D11" s="117"/>
      <c r="E11" s="128"/>
      <c r="F11" s="129"/>
      <c r="G11" s="130"/>
      <c r="H11" s="131"/>
      <c r="I11" s="128"/>
      <c r="J11" s="132"/>
      <c r="K11" s="133" t="str">
        <f>IF(J11="","",DATEDIF(J11,参加料納入表!$F$72,"Y")&amp;"歳")</f>
        <v/>
      </c>
      <c r="L11" s="134"/>
      <c r="M11" s="135"/>
      <c r="N11" s="135"/>
      <c r="O11" s="126"/>
      <c r="P11" s="125" t="s">
        <v>115</v>
      </c>
      <c r="Q11" s="126" t="s">
        <v>116</v>
      </c>
    </row>
    <row r="12" spans="1:17" ht="13.5" customHeight="1" x14ac:dyDescent="0.1">
      <c r="A12" s="210">
        <v>53</v>
      </c>
      <c r="B12" s="209"/>
      <c r="C12" s="209"/>
      <c r="D12" s="117"/>
      <c r="E12" s="118"/>
      <c r="F12" s="119"/>
      <c r="G12" s="120"/>
      <c r="H12" s="121"/>
      <c r="I12" s="118"/>
      <c r="J12" s="122"/>
      <c r="K12" s="116" t="str">
        <f>IF(J12="","",DATEDIF(J12,参加料納入表!$F$72,"Y")&amp;"歳")</f>
        <v/>
      </c>
      <c r="L12" s="123"/>
      <c r="M12" s="124"/>
      <c r="N12" s="124"/>
      <c r="O12" s="126"/>
      <c r="P12" s="125" t="s">
        <v>117</v>
      </c>
      <c r="Q12" s="126" t="s">
        <v>118</v>
      </c>
    </row>
    <row r="13" spans="1:17" ht="12.75" customHeight="1" x14ac:dyDescent="0.1">
      <c r="A13" s="154"/>
      <c r="B13" s="191"/>
      <c r="C13" s="191"/>
      <c r="D13" s="117"/>
      <c r="E13" s="128"/>
      <c r="F13" s="129"/>
      <c r="G13" s="130"/>
      <c r="H13" s="131"/>
      <c r="I13" s="128"/>
      <c r="J13" s="132"/>
      <c r="K13" s="133" t="str">
        <f>IF(J13="","",DATEDIF(J13,参加料納入表!$F$72,"Y")&amp;"歳")</f>
        <v/>
      </c>
      <c r="L13" s="134"/>
      <c r="M13" s="135"/>
      <c r="N13" s="135"/>
      <c r="O13" s="126"/>
      <c r="P13" s="125" t="s">
        <v>119</v>
      </c>
      <c r="Q13" s="126" t="s">
        <v>120</v>
      </c>
    </row>
    <row r="14" spans="1:17" ht="13.5" customHeight="1" x14ac:dyDescent="0.1">
      <c r="A14" s="210">
        <v>54</v>
      </c>
      <c r="B14" s="209"/>
      <c r="C14" s="209"/>
      <c r="D14" s="117"/>
      <c r="E14" s="118"/>
      <c r="F14" s="119"/>
      <c r="G14" s="120"/>
      <c r="H14" s="121"/>
      <c r="I14" s="118"/>
      <c r="J14" s="122"/>
      <c r="K14" s="116" t="str">
        <f>IF(J14="","",DATEDIF(J14,参加料納入表!$F$72,"Y")&amp;"歳")</f>
        <v/>
      </c>
      <c r="L14" s="123"/>
      <c r="M14" s="124"/>
      <c r="N14" s="124"/>
      <c r="O14" s="126"/>
      <c r="P14" s="125" t="s">
        <v>121</v>
      </c>
      <c r="Q14" s="126" t="s">
        <v>122</v>
      </c>
    </row>
    <row r="15" spans="1:17" ht="12.75" customHeight="1" x14ac:dyDescent="0.1">
      <c r="A15" s="154"/>
      <c r="B15" s="191"/>
      <c r="C15" s="191"/>
      <c r="D15" s="117"/>
      <c r="E15" s="128"/>
      <c r="F15" s="129"/>
      <c r="G15" s="130"/>
      <c r="H15" s="131"/>
      <c r="I15" s="128"/>
      <c r="J15" s="132"/>
      <c r="K15" s="133" t="str">
        <f>IF(J15="","",DATEDIF(J15,参加料納入表!$F$72,"Y")&amp;"歳")</f>
        <v/>
      </c>
      <c r="L15" s="134"/>
      <c r="M15" s="135"/>
      <c r="N15" s="135"/>
      <c r="O15" s="126"/>
      <c r="P15" s="125" t="s">
        <v>123</v>
      </c>
      <c r="Q15" s="126" t="s">
        <v>124</v>
      </c>
    </row>
    <row r="16" spans="1:17" ht="13.5" customHeight="1" x14ac:dyDescent="0.1">
      <c r="A16" s="210">
        <v>55</v>
      </c>
      <c r="B16" s="209"/>
      <c r="C16" s="209"/>
      <c r="D16" s="117"/>
      <c r="E16" s="118"/>
      <c r="F16" s="119"/>
      <c r="G16" s="120"/>
      <c r="H16" s="121"/>
      <c r="I16" s="118"/>
      <c r="J16" s="122"/>
      <c r="K16" s="116" t="str">
        <f>IF(J16="","",DATEDIF(J16,参加料納入表!$F$72,"Y")&amp;"歳")</f>
        <v/>
      </c>
      <c r="L16" s="123"/>
      <c r="M16" s="124"/>
      <c r="N16" s="124"/>
      <c r="O16" s="126"/>
      <c r="P16" s="125" t="s">
        <v>125</v>
      </c>
      <c r="Q16" s="126" t="s">
        <v>126</v>
      </c>
    </row>
    <row r="17" spans="1:17" ht="12.75" customHeight="1" x14ac:dyDescent="0.1">
      <c r="A17" s="154"/>
      <c r="B17" s="191"/>
      <c r="C17" s="191"/>
      <c r="D17" s="117"/>
      <c r="E17" s="128"/>
      <c r="F17" s="129"/>
      <c r="G17" s="130"/>
      <c r="H17" s="131"/>
      <c r="I17" s="128"/>
      <c r="J17" s="132"/>
      <c r="K17" s="133" t="str">
        <f>IF(J17="","",DATEDIF(J17,参加料納入表!$F$72,"Y")&amp;"歳")</f>
        <v/>
      </c>
      <c r="L17" s="134"/>
      <c r="M17" s="135"/>
      <c r="N17" s="135"/>
      <c r="O17" s="126"/>
      <c r="P17" s="125" t="s">
        <v>127</v>
      </c>
      <c r="Q17" s="126" t="s">
        <v>128</v>
      </c>
    </row>
    <row r="18" spans="1:17" ht="13.5" customHeight="1" x14ac:dyDescent="0.1">
      <c r="A18" s="210">
        <v>56</v>
      </c>
      <c r="B18" s="209"/>
      <c r="C18" s="209"/>
      <c r="D18" s="117"/>
      <c r="E18" s="118"/>
      <c r="F18" s="119"/>
      <c r="G18" s="120"/>
      <c r="H18" s="121"/>
      <c r="I18" s="118"/>
      <c r="J18" s="122"/>
      <c r="K18" s="116" t="str">
        <f>IF(J18="","",DATEDIF(J18,参加料納入表!$F$72,"Y")&amp;"歳")</f>
        <v/>
      </c>
      <c r="L18" s="123"/>
      <c r="M18" s="124"/>
      <c r="N18" s="124"/>
      <c r="O18" s="126"/>
      <c r="P18" s="125" t="s">
        <v>129</v>
      </c>
      <c r="Q18" s="126" t="s">
        <v>130</v>
      </c>
    </row>
    <row r="19" spans="1:17" ht="12.75" customHeight="1" x14ac:dyDescent="0.1">
      <c r="A19" s="154"/>
      <c r="B19" s="191"/>
      <c r="C19" s="191"/>
      <c r="D19" s="117"/>
      <c r="E19" s="128"/>
      <c r="F19" s="129"/>
      <c r="G19" s="130"/>
      <c r="H19" s="131"/>
      <c r="I19" s="128"/>
      <c r="J19" s="132"/>
      <c r="K19" s="133" t="str">
        <f>IF(J19="","",DATEDIF(J19,参加料納入表!$F$72,"Y")&amp;"歳")</f>
        <v/>
      </c>
      <c r="L19" s="134"/>
      <c r="M19" s="135"/>
      <c r="N19" s="135"/>
      <c r="O19" s="126"/>
      <c r="P19" s="126"/>
      <c r="Q19" s="126"/>
    </row>
    <row r="20" spans="1:17" ht="13.5" customHeight="1" x14ac:dyDescent="0.1">
      <c r="A20" s="210">
        <v>57</v>
      </c>
      <c r="B20" s="209"/>
      <c r="C20" s="209"/>
      <c r="D20" s="117"/>
      <c r="E20" s="118"/>
      <c r="F20" s="119"/>
      <c r="G20" s="120"/>
      <c r="H20" s="121"/>
      <c r="I20" s="118"/>
      <c r="J20" s="122"/>
      <c r="K20" s="116" t="str">
        <f>IF(J20="","",DATEDIF(J20,参加料納入表!$F$72,"Y")&amp;"歳")</f>
        <v/>
      </c>
      <c r="L20" s="123"/>
      <c r="M20" s="124"/>
      <c r="N20" s="124"/>
      <c r="O20" s="126"/>
      <c r="P20" s="126"/>
      <c r="Q20" s="126"/>
    </row>
    <row r="21" spans="1:17" ht="12.75" customHeight="1" x14ac:dyDescent="0.1">
      <c r="A21" s="154"/>
      <c r="B21" s="191"/>
      <c r="C21" s="191"/>
      <c r="D21" s="117"/>
      <c r="E21" s="128"/>
      <c r="F21" s="129"/>
      <c r="G21" s="130"/>
      <c r="H21" s="131"/>
      <c r="I21" s="128"/>
      <c r="J21" s="132"/>
      <c r="K21" s="133" t="str">
        <f>IF(J21="","",DATEDIF(J21,参加料納入表!$F$72,"Y")&amp;"歳")</f>
        <v/>
      </c>
      <c r="L21" s="134"/>
      <c r="M21" s="135"/>
      <c r="N21" s="135"/>
      <c r="O21" s="126"/>
      <c r="P21" s="126"/>
      <c r="Q21" s="126"/>
    </row>
    <row r="22" spans="1:17" ht="13.5" customHeight="1" x14ac:dyDescent="0.1">
      <c r="A22" s="210">
        <v>58</v>
      </c>
      <c r="B22" s="209"/>
      <c r="C22" s="209"/>
      <c r="D22" s="117"/>
      <c r="E22" s="118"/>
      <c r="F22" s="119"/>
      <c r="G22" s="120"/>
      <c r="H22" s="121"/>
      <c r="I22" s="118"/>
      <c r="J22" s="122"/>
      <c r="K22" s="116" t="str">
        <f>IF(J22="","",DATEDIF(J22,参加料納入表!$F$72,"Y")&amp;"歳")</f>
        <v/>
      </c>
      <c r="L22" s="123"/>
      <c r="M22" s="124"/>
      <c r="N22" s="124"/>
      <c r="O22" s="126"/>
      <c r="P22" s="126"/>
      <c r="Q22" s="126"/>
    </row>
    <row r="23" spans="1:17" ht="12.75" customHeight="1" x14ac:dyDescent="0.1">
      <c r="A23" s="154"/>
      <c r="B23" s="191"/>
      <c r="C23" s="191"/>
      <c r="D23" s="117"/>
      <c r="E23" s="128"/>
      <c r="F23" s="129"/>
      <c r="G23" s="130"/>
      <c r="H23" s="131"/>
      <c r="I23" s="128"/>
      <c r="J23" s="132"/>
      <c r="K23" s="133" t="str">
        <f>IF(J23="","",DATEDIF(J23,参加料納入表!$F$72,"Y")&amp;"歳")</f>
        <v/>
      </c>
      <c r="L23" s="134"/>
      <c r="M23" s="135"/>
      <c r="N23" s="135"/>
      <c r="O23" s="126"/>
      <c r="P23" s="126"/>
      <c r="Q23" s="126"/>
    </row>
    <row r="24" spans="1:17" ht="13.5" customHeight="1" x14ac:dyDescent="0.1">
      <c r="A24" s="210">
        <v>59</v>
      </c>
      <c r="B24" s="209"/>
      <c r="C24" s="209"/>
      <c r="D24" s="117"/>
      <c r="E24" s="118"/>
      <c r="F24" s="119"/>
      <c r="G24" s="120"/>
      <c r="H24" s="121"/>
      <c r="I24" s="118"/>
      <c r="J24" s="122"/>
      <c r="K24" s="116" t="str">
        <f>IF(J24="","",DATEDIF(J24,参加料納入表!$F$72,"Y")&amp;"歳")</f>
        <v/>
      </c>
      <c r="L24" s="123"/>
      <c r="M24" s="124"/>
      <c r="N24" s="124"/>
      <c r="O24" s="126"/>
      <c r="P24" s="126"/>
      <c r="Q24" s="126"/>
    </row>
    <row r="25" spans="1:17" ht="12.75" customHeight="1" x14ac:dyDescent="0.1">
      <c r="A25" s="154"/>
      <c r="B25" s="191"/>
      <c r="C25" s="191"/>
      <c r="D25" s="117"/>
      <c r="E25" s="128"/>
      <c r="F25" s="129"/>
      <c r="G25" s="130"/>
      <c r="H25" s="131"/>
      <c r="I25" s="128"/>
      <c r="J25" s="132"/>
      <c r="K25" s="133" t="str">
        <f>IF(J25="","",DATEDIF(J25,参加料納入表!$F$72,"Y")&amp;"歳")</f>
        <v/>
      </c>
      <c r="L25" s="134"/>
      <c r="M25" s="135"/>
      <c r="N25" s="135"/>
      <c r="O25" s="126"/>
      <c r="P25" s="126"/>
      <c r="Q25" s="126"/>
    </row>
    <row r="26" spans="1:17" ht="13.5" customHeight="1" x14ac:dyDescent="0.1">
      <c r="A26" s="210">
        <v>60</v>
      </c>
      <c r="B26" s="209"/>
      <c r="C26" s="209"/>
      <c r="D26" s="117"/>
      <c r="E26" s="118"/>
      <c r="F26" s="119"/>
      <c r="G26" s="120"/>
      <c r="H26" s="121"/>
      <c r="I26" s="118"/>
      <c r="J26" s="122"/>
      <c r="K26" s="116" t="str">
        <f>IF(J26="","",DATEDIF(J26,参加料納入表!$F$72,"Y")&amp;"歳")</f>
        <v/>
      </c>
      <c r="L26" s="123"/>
      <c r="M26" s="124"/>
      <c r="N26" s="124"/>
      <c r="O26" s="126"/>
      <c r="P26" s="126"/>
      <c r="Q26" s="126"/>
    </row>
    <row r="27" spans="1:17" ht="12.75" customHeight="1" x14ac:dyDescent="0.1">
      <c r="A27" s="154"/>
      <c r="B27" s="191"/>
      <c r="C27" s="191"/>
      <c r="D27" s="117"/>
      <c r="E27" s="128"/>
      <c r="F27" s="129"/>
      <c r="G27" s="130"/>
      <c r="H27" s="131"/>
      <c r="I27" s="128"/>
      <c r="J27" s="132"/>
      <c r="K27" s="133" t="str">
        <f>IF(J27="","",DATEDIF(J27,参加料納入表!$F$72,"Y")&amp;"歳")</f>
        <v/>
      </c>
      <c r="L27" s="134"/>
      <c r="M27" s="135"/>
      <c r="N27" s="135"/>
      <c r="O27" s="126"/>
      <c r="P27" s="126"/>
      <c r="Q27" s="126"/>
    </row>
    <row r="28" spans="1:17" ht="13.5" customHeight="1" x14ac:dyDescent="0.1">
      <c r="A28" s="210">
        <v>61</v>
      </c>
      <c r="B28" s="209"/>
      <c r="C28" s="209"/>
      <c r="D28" s="117"/>
      <c r="E28" s="118"/>
      <c r="F28" s="119"/>
      <c r="G28" s="120"/>
      <c r="H28" s="121"/>
      <c r="I28" s="118"/>
      <c r="J28" s="122"/>
      <c r="K28" s="116" t="str">
        <f>IF(J28="","",DATEDIF(J28,参加料納入表!$F$72,"Y")&amp;"歳")</f>
        <v/>
      </c>
      <c r="L28" s="123"/>
      <c r="M28" s="124"/>
      <c r="N28" s="124"/>
      <c r="O28" s="126"/>
      <c r="P28" s="126"/>
      <c r="Q28" s="126"/>
    </row>
    <row r="29" spans="1:17" ht="12.75" customHeight="1" x14ac:dyDescent="0.1">
      <c r="A29" s="154"/>
      <c r="B29" s="191"/>
      <c r="C29" s="191"/>
      <c r="D29" s="117"/>
      <c r="E29" s="128"/>
      <c r="F29" s="129"/>
      <c r="G29" s="130"/>
      <c r="H29" s="131"/>
      <c r="I29" s="128"/>
      <c r="J29" s="132"/>
      <c r="K29" s="133" t="str">
        <f>IF(J29="","",DATEDIF(J29,参加料納入表!$F$72,"Y")&amp;"歳")</f>
        <v/>
      </c>
      <c r="L29" s="134"/>
      <c r="M29" s="135"/>
      <c r="N29" s="135"/>
      <c r="O29" s="126"/>
      <c r="P29" s="126"/>
      <c r="Q29" s="126"/>
    </row>
    <row r="30" spans="1:17" ht="13.5" customHeight="1" x14ac:dyDescent="0.1">
      <c r="A30" s="210">
        <v>62</v>
      </c>
      <c r="B30" s="209"/>
      <c r="C30" s="209"/>
      <c r="D30" s="117"/>
      <c r="E30" s="118"/>
      <c r="F30" s="119"/>
      <c r="G30" s="120"/>
      <c r="H30" s="121"/>
      <c r="I30" s="118"/>
      <c r="J30" s="122"/>
      <c r="K30" s="116" t="str">
        <f>IF(J30="","",DATEDIF(J30,参加料納入表!$F$72,"Y")&amp;"歳")</f>
        <v/>
      </c>
      <c r="L30" s="123"/>
      <c r="M30" s="124"/>
      <c r="N30" s="124"/>
      <c r="O30" s="126"/>
      <c r="P30" s="126"/>
      <c r="Q30" s="126"/>
    </row>
    <row r="31" spans="1:17" ht="12.75" customHeight="1" x14ac:dyDescent="0.1">
      <c r="A31" s="154"/>
      <c r="B31" s="191"/>
      <c r="C31" s="191"/>
      <c r="D31" s="117"/>
      <c r="E31" s="128"/>
      <c r="F31" s="129"/>
      <c r="G31" s="130"/>
      <c r="H31" s="131"/>
      <c r="I31" s="128"/>
      <c r="J31" s="132"/>
      <c r="K31" s="133" t="str">
        <f>IF(J31="","",DATEDIF(J31,参加料納入表!$F$72,"Y")&amp;"歳")</f>
        <v/>
      </c>
      <c r="L31" s="134"/>
      <c r="M31" s="135"/>
      <c r="N31" s="135"/>
      <c r="O31" s="126"/>
      <c r="P31" s="126"/>
      <c r="Q31" s="126"/>
    </row>
    <row r="32" spans="1:17" ht="13.5" customHeight="1" x14ac:dyDescent="0.1">
      <c r="A32" s="210">
        <v>63</v>
      </c>
      <c r="B32" s="209"/>
      <c r="C32" s="209"/>
      <c r="D32" s="117"/>
      <c r="E32" s="118"/>
      <c r="F32" s="119"/>
      <c r="G32" s="120"/>
      <c r="H32" s="121"/>
      <c r="I32" s="118"/>
      <c r="J32" s="122"/>
      <c r="K32" s="116" t="str">
        <f>IF(J32="","",DATEDIF(J32,参加料納入表!$F$72,"Y")&amp;"歳")</f>
        <v/>
      </c>
      <c r="L32" s="123"/>
      <c r="M32" s="124"/>
      <c r="N32" s="124"/>
      <c r="O32" s="126"/>
      <c r="P32" s="126"/>
      <c r="Q32" s="126"/>
    </row>
    <row r="33" spans="1:17" ht="12.75" customHeight="1" x14ac:dyDescent="0.1">
      <c r="A33" s="154"/>
      <c r="B33" s="191"/>
      <c r="C33" s="191"/>
      <c r="D33" s="117"/>
      <c r="E33" s="128"/>
      <c r="F33" s="129"/>
      <c r="G33" s="130"/>
      <c r="H33" s="131"/>
      <c r="I33" s="128"/>
      <c r="J33" s="132"/>
      <c r="K33" s="133" t="str">
        <f>IF(J33="","",DATEDIF(J33,参加料納入表!$F$72,"Y")&amp;"歳")</f>
        <v/>
      </c>
      <c r="L33" s="134"/>
      <c r="M33" s="135"/>
      <c r="N33" s="135"/>
      <c r="O33" s="126"/>
      <c r="P33" s="126"/>
      <c r="Q33" s="126"/>
    </row>
    <row r="34" spans="1:17" ht="13.5" customHeight="1" x14ac:dyDescent="0.1">
      <c r="A34" s="210">
        <v>64</v>
      </c>
      <c r="B34" s="209"/>
      <c r="C34" s="209"/>
      <c r="D34" s="117"/>
      <c r="E34" s="118"/>
      <c r="F34" s="119"/>
      <c r="G34" s="120"/>
      <c r="H34" s="121"/>
      <c r="I34" s="118"/>
      <c r="J34" s="122"/>
      <c r="K34" s="116" t="str">
        <f>IF(J34="","",DATEDIF(J34,参加料納入表!$F$72,"Y")&amp;"歳")</f>
        <v/>
      </c>
      <c r="L34" s="123"/>
      <c r="M34" s="124"/>
      <c r="N34" s="124"/>
      <c r="O34" s="126"/>
      <c r="P34" s="126"/>
      <c r="Q34" s="126"/>
    </row>
    <row r="35" spans="1:17" ht="12.75" customHeight="1" x14ac:dyDescent="0.1">
      <c r="A35" s="154"/>
      <c r="B35" s="191"/>
      <c r="C35" s="191"/>
      <c r="D35" s="117"/>
      <c r="E35" s="128"/>
      <c r="F35" s="129"/>
      <c r="G35" s="130"/>
      <c r="H35" s="131"/>
      <c r="I35" s="128"/>
      <c r="J35" s="132"/>
      <c r="K35" s="133" t="str">
        <f>IF(J35="","",DATEDIF(J35,参加料納入表!$F$72,"Y")&amp;"歳")</f>
        <v/>
      </c>
      <c r="L35" s="134"/>
      <c r="M35" s="135"/>
      <c r="N35" s="135"/>
      <c r="O35" s="126"/>
      <c r="P35" s="126"/>
      <c r="Q35" s="126"/>
    </row>
    <row r="36" spans="1:17" ht="13.5" customHeight="1" x14ac:dyDescent="0.1">
      <c r="A36" s="210">
        <v>65</v>
      </c>
      <c r="B36" s="209"/>
      <c r="C36" s="209"/>
      <c r="D36" s="117"/>
      <c r="E36" s="118"/>
      <c r="F36" s="119"/>
      <c r="G36" s="120"/>
      <c r="H36" s="121"/>
      <c r="I36" s="118"/>
      <c r="J36" s="122"/>
      <c r="K36" s="116" t="str">
        <f>IF(J36="","",DATEDIF(J36,参加料納入表!$F$72,"Y")&amp;"歳")</f>
        <v/>
      </c>
      <c r="L36" s="123"/>
      <c r="M36" s="124"/>
      <c r="N36" s="124"/>
      <c r="O36" s="126"/>
      <c r="P36" s="126"/>
      <c r="Q36" s="126"/>
    </row>
    <row r="37" spans="1:17" ht="12.75" customHeight="1" x14ac:dyDescent="0.1">
      <c r="A37" s="154"/>
      <c r="B37" s="191"/>
      <c r="C37" s="191"/>
      <c r="D37" s="117"/>
      <c r="E37" s="128"/>
      <c r="F37" s="129"/>
      <c r="G37" s="130"/>
      <c r="H37" s="131"/>
      <c r="I37" s="128"/>
      <c r="J37" s="132"/>
      <c r="K37" s="133" t="str">
        <f>IF(J37="","",DATEDIF(J37,参加料納入表!$F$72,"Y")&amp;"歳")</f>
        <v/>
      </c>
      <c r="L37" s="134"/>
      <c r="M37" s="135"/>
      <c r="N37" s="135"/>
      <c r="O37" s="126"/>
      <c r="P37" s="126"/>
      <c r="Q37" s="126"/>
    </row>
    <row r="38" spans="1:17" ht="13.5" customHeight="1" x14ac:dyDescent="0.1">
      <c r="A38" s="210">
        <v>66</v>
      </c>
      <c r="B38" s="209"/>
      <c r="C38" s="209"/>
      <c r="D38" s="117"/>
      <c r="E38" s="118"/>
      <c r="F38" s="119"/>
      <c r="G38" s="120"/>
      <c r="H38" s="121"/>
      <c r="I38" s="118"/>
      <c r="J38" s="122"/>
      <c r="K38" s="116" t="str">
        <f>IF(J38="","",DATEDIF(J38,参加料納入表!$F$72,"Y")&amp;"歳")</f>
        <v/>
      </c>
      <c r="L38" s="123"/>
      <c r="M38" s="124"/>
      <c r="N38" s="124"/>
      <c r="O38" s="126"/>
      <c r="P38" s="126"/>
      <c r="Q38" s="126"/>
    </row>
    <row r="39" spans="1:17" ht="12.75" customHeight="1" x14ac:dyDescent="0.1">
      <c r="A39" s="154"/>
      <c r="B39" s="191"/>
      <c r="C39" s="191"/>
      <c r="D39" s="117"/>
      <c r="E39" s="128"/>
      <c r="F39" s="129"/>
      <c r="G39" s="130"/>
      <c r="H39" s="131"/>
      <c r="I39" s="128"/>
      <c r="J39" s="132"/>
      <c r="K39" s="133" t="str">
        <f>IF(J39="","",DATEDIF(J39,参加料納入表!$F$72,"Y")&amp;"歳")</f>
        <v/>
      </c>
      <c r="L39" s="134"/>
      <c r="M39" s="135"/>
      <c r="N39" s="135"/>
      <c r="O39" s="126"/>
      <c r="P39" s="126"/>
      <c r="Q39" s="126"/>
    </row>
    <row r="40" spans="1:17" ht="13.5" customHeight="1" x14ac:dyDescent="0.1">
      <c r="A40" s="210">
        <v>67</v>
      </c>
      <c r="B40" s="209"/>
      <c r="C40" s="209"/>
      <c r="D40" s="117"/>
      <c r="E40" s="118"/>
      <c r="F40" s="119"/>
      <c r="G40" s="120"/>
      <c r="H40" s="121"/>
      <c r="I40" s="118"/>
      <c r="J40" s="122"/>
      <c r="K40" s="116" t="str">
        <f>IF(J40="","",DATEDIF(J40,参加料納入表!$F$72,"Y")&amp;"歳")</f>
        <v/>
      </c>
      <c r="L40" s="123"/>
      <c r="M40" s="124"/>
      <c r="N40" s="124"/>
      <c r="O40" s="126"/>
      <c r="P40" s="126"/>
      <c r="Q40" s="126"/>
    </row>
    <row r="41" spans="1:17" ht="12.75" customHeight="1" x14ac:dyDescent="0.1">
      <c r="A41" s="154"/>
      <c r="B41" s="191"/>
      <c r="C41" s="191"/>
      <c r="D41" s="117"/>
      <c r="E41" s="128"/>
      <c r="F41" s="129"/>
      <c r="G41" s="130"/>
      <c r="H41" s="131"/>
      <c r="I41" s="128"/>
      <c r="J41" s="132"/>
      <c r="K41" s="133" t="str">
        <f>IF(J41="","",DATEDIF(J41,参加料納入表!$F$72,"Y")&amp;"歳")</f>
        <v/>
      </c>
      <c r="L41" s="134"/>
      <c r="M41" s="135"/>
      <c r="N41" s="135"/>
      <c r="O41" s="126"/>
      <c r="P41" s="126"/>
      <c r="Q41" s="126"/>
    </row>
    <row r="42" spans="1:17" ht="13.5" customHeight="1" x14ac:dyDescent="0.1">
      <c r="A42" s="210">
        <v>68</v>
      </c>
      <c r="B42" s="209"/>
      <c r="C42" s="209"/>
      <c r="D42" s="117"/>
      <c r="E42" s="118"/>
      <c r="F42" s="119"/>
      <c r="G42" s="120"/>
      <c r="H42" s="121"/>
      <c r="I42" s="118"/>
      <c r="J42" s="122"/>
      <c r="K42" s="116" t="str">
        <f>IF(J42="","",DATEDIF(J42,参加料納入表!$F$72,"Y")&amp;"歳")</f>
        <v/>
      </c>
      <c r="L42" s="123"/>
      <c r="M42" s="124"/>
      <c r="N42" s="124"/>
      <c r="O42" s="126"/>
      <c r="P42" s="126"/>
      <c r="Q42" s="126"/>
    </row>
    <row r="43" spans="1:17" ht="12.75" customHeight="1" x14ac:dyDescent="0.1">
      <c r="A43" s="154"/>
      <c r="B43" s="191"/>
      <c r="C43" s="191"/>
      <c r="D43" s="117"/>
      <c r="E43" s="128"/>
      <c r="F43" s="129"/>
      <c r="G43" s="130"/>
      <c r="H43" s="131"/>
      <c r="I43" s="128"/>
      <c r="J43" s="132"/>
      <c r="K43" s="133" t="str">
        <f>IF(J43="","",DATEDIF(J43,参加料納入表!$F$72,"Y")&amp;"歳")</f>
        <v/>
      </c>
      <c r="L43" s="134"/>
      <c r="M43" s="135"/>
      <c r="N43" s="135"/>
      <c r="O43" s="126"/>
      <c r="P43" s="126"/>
      <c r="Q43" s="126"/>
    </row>
    <row r="44" spans="1:17" ht="13.5" customHeight="1" x14ac:dyDescent="0.1">
      <c r="A44" s="210">
        <v>69</v>
      </c>
      <c r="B44" s="209"/>
      <c r="C44" s="209"/>
      <c r="D44" s="117"/>
      <c r="E44" s="118"/>
      <c r="F44" s="119"/>
      <c r="G44" s="120"/>
      <c r="H44" s="121"/>
      <c r="I44" s="118"/>
      <c r="J44" s="122"/>
      <c r="K44" s="116" t="str">
        <f>IF(J44="","",DATEDIF(J44,参加料納入表!$F$72,"Y")&amp;"歳")</f>
        <v/>
      </c>
      <c r="L44" s="123"/>
      <c r="M44" s="124"/>
      <c r="N44" s="124"/>
      <c r="O44" s="126"/>
      <c r="P44" s="126"/>
      <c r="Q44" s="126"/>
    </row>
    <row r="45" spans="1:17" ht="12.75" customHeight="1" x14ac:dyDescent="0.1">
      <c r="A45" s="154"/>
      <c r="B45" s="191"/>
      <c r="C45" s="191"/>
      <c r="D45" s="117"/>
      <c r="E45" s="128"/>
      <c r="F45" s="129"/>
      <c r="G45" s="130"/>
      <c r="H45" s="131"/>
      <c r="I45" s="128"/>
      <c r="J45" s="132"/>
      <c r="K45" s="133" t="str">
        <f>IF(J45="","",DATEDIF(J45,参加料納入表!$F$72,"Y")&amp;"歳")</f>
        <v/>
      </c>
      <c r="L45" s="134"/>
      <c r="M45" s="135"/>
      <c r="N45" s="135"/>
      <c r="O45" s="126"/>
      <c r="P45" s="126"/>
      <c r="Q45" s="126"/>
    </row>
    <row r="46" spans="1:17" ht="13.5" customHeight="1" x14ac:dyDescent="0.1">
      <c r="A46" s="210">
        <v>70</v>
      </c>
      <c r="B46" s="209"/>
      <c r="C46" s="209"/>
      <c r="D46" s="117"/>
      <c r="E46" s="118"/>
      <c r="F46" s="119"/>
      <c r="G46" s="120"/>
      <c r="H46" s="121"/>
      <c r="I46" s="118"/>
      <c r="J46" s="122"/>
      <c r="K46" s="116" t="str">
        <f>IF(J46="","",DATEDIF(J46,参加料納入表!$F$72,"Y")&amp;"歳")</f>
        <v/>
      </c>
      <c r="L46" s="123"/>
      <c r="M46" s="124"/>
      <c r="N46" s="124"/>
      <c r="O46" s="126"/>
      <c r="P46" s="126"/>
      <c r="Q46" s="126"/>
    </row>
    <row r="47" spans="1:17" ht="12.75" customHeight="1" x14ac:dyDescent="0.1">
      <c r="A47" s="154"/>
      <c r="B47" s="191"/>
      <c r="C47" s="191"/>
      <c r="D47" s="117"/>
      <c r="E47" s="128"/>
      <c r="F47" s="129"/>
      <c r="G47" s="130"/>
      <c r="H47" s="131"/>
      <c r="I47" s="128"/>
      <c r="J47" s="132"/>
      <c r="K47" s="133" t="str">
        <f>IF(J47="","",DATEDIF(J47,参加料納入表!$F$72,"Y")&amp;"歳")</f>
        <v/>
      </c>
      <c r="L47" s="134"/>
      <c r="M47" s="135"/>
      <c r="N47" s="135"/>
      <c r="O47" s="126"/>
      <c r="P47" s="126"/>
      <c r="Q47" s="126"/>
    </row>
    <row r="48" spans="1:17" ht="13.5" customHeight="1" x14ac:dyDescent="0.1">
      <c r="A48" s="210">
        <v>71</v>
      </c>
      <c r="B48" s="209"/>
      <c r="C48" s="209"/>
      <c r="D48" s="117"/>
      <c r="E48" s="118"/>
      <c r="F48" s="119"/>
      <c r="G48" s="120"/>
      <c r="H48" s="121"/>
      <c r="I48" s="118"/>
      <c r="J48" s="122"/>
      <c r="K48" s="116" t="str">
        <f>IF(J48="","",DATEDIF(J48,参加料納入表!$F$72,"Y")&amp;"歳")</f>
        <v/>
      </c>
      <c r="L48" s="123"/>
      <c r="M48" s="124"/>
      <c r="N48" s="124"/>
      <c r="O48" s="126"/>
      <c r="P48" s="126"/>
      <c r="Q48" s="126"/>
    </row>
    <row r="49" spans="1:17" ht="12.75" customHeight="1" x14ac:dyDescent="0.1">
      <c r="A49" s="154"/>
      <c r="B49" s="191"/>
      <c r="C49" s="191"/>
      <c r="D49" s="117"/>
      <c r="E49" s="128"/>
      <c r="F49" s="129"/>
      <c r="G49" s="130"/>
      <c r="H49" s="131"/>
      <c r="I49" s="128"/>
      <c r="J49" s="132"/>
      <c r="K49" s="133" t="str">
        <f>IF(J49="","",DATEDIF(J49,参加料納入表!$F$72,"Y")&amp;"歳")</f>
        <v/>
      </c>
      <c r="L49" s="134"/>
      <c r="M49" s="135"/>
      <c r="N49" s="135"/>
      <c r="O49" s="126"/>
      <c r="P49" s="126"/>
      <c r="Q49" s="126"/>
    </row>
    <row r="50" spans="1:17" ht="13.5" customHeight="1" x14ac:dyDescent="0.1">
      <c r="A50" s="210">
        <v>72</v>
      </c>
      <c r="B50" s="209"/>
      <c r="C50" s="209"/>
      <c r="D50" s="117"/>
      <c r="E50" s="118"/>
      <c r="F50" s="119"/>
      <c r="G50" s="120"/>
      <c r="H50" s="121"/>
      <c r="I50" s="118"/>
      <c r="J50" s="122"/>
      <c r="K50" s="116" t="str">
        <f>IF(J50="","",DATEDIF(J50,参加料納入表!$F$72,"Y")&amp;"歳")</f>
        <v/>
      </c>
      <c r="L50" s="123"/>
      <c r="M50" s="124"/>
      <c r="N50" s="124"/>
      <c r="O50" s="126"/>
      <c r="P50" s="126"/>
      <c r="Q50" s="126"/>
    </row>
    <row r="51" spans="1:17" ht="12.75" customHeight="1" x14ac:dyDescent="0.1">
      <c r="A51" s="154"/>
      <c r="B51" s="191"/>
      <c r="C51" s="191"/>
      <c r="D51" s="117"/>
      <c r="E51" s="128"/>
      <c r="F51" s="129"/>
      <c r="G51" s="130"/>
      <c r="H51" s="131"/>
      <c r="I51" s="128"/>
      <c r="J51" s="132"/>
      <c r="K51" s="133" t="str">
        <f>IF(J51="","",DATEDIF(J51,参加料納入表!$F$72,"Y")&amp;"歳")</f>
        <v/>
      </c>
      <c r="L51" s="134"/>
      <c r="M51" s="135"/>
      <c r="N51" s="135"/>
      <c r="O51" s="126"/>
      <c r="P51" s="126"/>
      <c r="Q51" s="126"/>
    </row>
    <row r="52" spans="1:17" ht="13.5" customHeight="1" x14ac:dyDescent="0.1">
      <c r="A52" s="210">
        <v>73</v>
      </c>
      <c r="B52" s="209"/>
      <c r="C52" s="209"/>
      <c r="D52" s="117"/>
      <c r="E52" s="118"/>
      <c r="F52" s="119"/>
      <c r="G52" s="120"/>
      <c r="H52" s="121"/>
      <c r="I52" s="118"/>
      <c r="J52" s="122"/>
      <c r="K52" s="116" t="str">
        <f>IF(J52="","",DATEDIF(J52,参加料納入表!$F$72,"Y")&amp;"歳")</f>
        <v/>
      </c>
      <c r="L52" s="123"/>
      <c r="M52" s="124"/>
      <c r="N52" s="124"/>
      <c r="O52" s="126"/>
      <c r="P52" s="126"/>
      <c r="Q52" s="126"/>
    </row>
    <row r="53" spans="1:17" ht="12.75" customHeight="1" x14ac:dyDescent="0.1">
      <c r="A53" s="154"/>
      <c r="B53" s="191"/>
      <c r="C53" s="191"/>
      <c r="D53" s="117"/>
      <c r="E53" s="128"/>
      <c r="F53" s="129"/>
      <c r="G53" s="130"/>
      <c r="H53" s="131"/>
      <c r="I53" s="128"/>
      <c r="J53" s="132"/>
      <c r="K53" s="133" t="str">
        <f>IF(J53="","",DATEDIF(J53,参加料納入表!$F$72,"Y")&amp;"歳")</f>
        <v/>
      </c>
      <c r="L53" s="134"/>
      <c r="M53" s="135"/>
      <c r="N53" s="135"/>
      <c r="O53" s="126"/>
      <c r="P53" s="126"/>
      <c r="Q53" s="126"/>
    </row>
    <row r="54" spans="1:17" ht="13.5" customHeight="1" x14ac:dyDescent="0.1">
      <c r="A54" s="210">
        <v>74</v>
      </c>
      <c r="B54" s="209"/>
      <c r="C54" s="209"/>
      <c r="D54" s="117"/>
      <c r="E54" s="118"/>
      <c r="F54" s="119"/>
      <c r="G54" s="120"/>
      <c r="H54" s="121"/>
      <c r="I54" s="118"/>
      <c r="J54" s="122"/>
      <c r="K54" s="116" t="str">
        <f>IF(J54="","",DATEDIF(J54,参加料納入表!$F$72,"Y")&amp;"歳")</f>
        <v/>
      </c>
      <c r="L54" s="123"/>
      <c r="M54" s="124"/>
      <c r="N54" s="124"/>
      <c r="O54" s="126"/>
      <c r="P54" s="126"/>
      <c r="Q54" s="126"/>
    </row>
    <row r="55" spans="1:17" ht="12.75" customHeight="1" x14ac:dyDescent="0.1">
      <c r="A55" s="154"/>
      <c r="B55" s="191"/>
      <c r="C55" s="191"/>
      <c r="D55" s="117"/>
      <c r="E55" s="128"/>
      <c r="F55" s="129"/>
      <c r="G55" s="130"/>
      <c r="H55" s="131"/>
      <c r="I55" s="128"/>
      <c r="J55" s="132"/>
      <c r="K55" s="133" t="str">
        <f>IF(J55="","",DATEDIF(J55,参加料納入表!$F$72,"Y")&amp;"歳")</f>
        <v/>
      </c>
      <c r="L55" s="134"/>
      <c r="M55" s="135"/>
      <c r="N55" s="135"/>
      <c r="O55" s="126"/>
      <c r="P55" s="126"/>
      <c r="Q55" s="126"/>
    </row>
    <row r="56" spans="1:17" ht="13.5" customHeight="1" x14ac:dyDescent="0.1">
      <c r="A56" s="210">
        <v>75</v>
      </c>
      <c r="B56" s="209"/>
      <c r="C56" s="209"/>
      <c r="D56" s="117"/>
      <c r="E56" s="118"/>
      <c r="F56" s="119"/>
      <c r="G56" s="120"/>
      <c r="H56" s="121"/>
      <c r="I56" s="118"/>
      <c r="J56" s="122"/>
      <c r="K56" s="116" t="str">
        <f>IF(J56="","",DATEDIF(J56,参加料納入表!$F$72,"Y")&amp;"歳")</f>
        <v/>
      </c>
      <c r="L56" s="123"/>
      <c r="M56" s="124"/>
      <c r="N56" s="124"/>
      <c r="O56" s="126"/>
      <c r="P56" s="126"/>
      <c r="Q56" s="126"/>
    </row>
    <row r="57" spans="1:17" ht="12.75" customHeight="1" x14ac:dyDescent="0.1">
      <c r="A57" s="154"/>
      <c r="B57" s="191"/>
      <c r="C57" s="191"/>
      <c r="D57" s="117"/>
      <c r="E57" s="128"/>
      <c r="F57" s="129"/>
      <c r="G57" s="130"/>
      <c r="H57" s="131"/>
      <c r="I57" s="128"/>
      <c r="J57" s="132"/>
      <c r="K57" s="133" t="str">
        <f>IF(J57="","",DATEDIF(J57,参加料納入表!$F$72,"Y")&amp;"歳")</f>
        <v/>
      </c>
      <c r="L57" s="134"/>
      <c r="M57" s="135"/>
      <c r="N57" s="135"/>
      <c r="O57" s="126"/>
      <c r="P57" s="126"/>
      <c r="Q57" s="126"/>
    </row>
    <row r="58" spans="1:17" ht="12.75" customHeight="1" x14ac:dyDescent="0.1">
      <c r="A58" s="136"/>
      <c r="B58" s="126"/>
      <c r="C58" s="125"/>
      <c r="D58" s="125"/>
      <c r="E58" s="127"/>
      <c r="F58" s="127"/>
      <c r="G58" s="127"/>
      <c r="H58" s="127"/>
      <c r="I58" s="127"/>
      <c r="J58" s="126"/>
      <c r="K58" s="125"/>
      <c r="L58" s="126"/>
      <c r="M58" s="126"/>
      <c r="N58" s="126"/>
      <c r="O58" s="126"/>
      <c r="P58" s="126"/>
      <c r="Q58" s="126"/>
    </row>
    <row r="59" spans="1:17" ht="12.75" customHeight="1" x14ac:dyDescent="0.1">
      <c r="A59" s="136"/>
      <c r="B59" s="126"/>
      <c r="C59" s="125"/>
      <c r="D59" s="125"/>
      <c r="E59" s="127"/>
      <c r="F59" s="127"/>
      <c r="G59" s="127"/>
      <c r="H59" s="127"/>
      <c r="I59" s="127"/>
      <c r="J59" s="126"/>
      <c r="K59" s="125"/>
      <c r="L59" s="126"/>
      <c r="M59" s="126"/>
      <c r="N59" s="126"/>
      <c r="O59" s="126"/>
      <c r="P59" s="126"/>
      <c r="Q59" s="126"/>
    </row>
    <row r="60" spans="1:17" ht="12.75" customHeight="1" x14ac:dyDescent="0.1">
      <c r="A60" s="136"/>
      <c r="B60" s="126"/>
      <c r="C60" s="125"/>
      <c r="D60" s="125"/>
      <c r="E60" s="127"/>
      <c r="F60" s="127"/>
      <c r="G60" s="127"/>
      <c r="H60" s="127"/>
      <c r="I60" s="127"/>
      <c r="J60" s="126"/>
      <c r="K60" s="125"/>
      <c r="L60" s="126"/>
      <c r="M60" s="126"/>
      <c r="N60" s="126"/>
      <c r="O60" s="126"/>
      <c r="P60" s="126"/>
      <c r="Q60" s="126"/>
    </row>
    <row r="61" spans="1:17" ht="12.75" customHeight="1" x14ac:dyDescent="0.1">
      <c r="A61" s="136"/>
      <c r="B61" s="126"/>
      <c r="C61" s="125"/>
      <c r="D61" s="125"/>
      <c r="E61" s="127"/>
      <c r="F61" s="127"/>
      <c r="G61" s="127"/>
      <c r="H61" s="127"/>
      <c r="I61" s="127"/>
      <c r="J61" s="126"/>
      <c r="K61" s="125"/>
      <c r="L61" s="126"/>
      <c r="M61" s="126"/>
      <c r="N61" s="126"/>
      <c r="O61" s="126"/>
      <c r="P61" s="126"/>
      <c r="Q61" s="126"/>
    </row>
    <row r="62" spans="1:17" ht="12.75" customHeight="1" x14ac:dyDescent="0.1">
      <c r="A62" s="136"/>
      <c r="B62" s="126"/>
      <c r="C62" s="125"/>
      <c r="D62" s="125"/>
      <c r="E62" s="127"/>
      <c r="F62" s="127"/>
      <c r="G62" s="127"/>
      <c r="H62" s="127"/>
      <c r="I62" s="127"/>
      <c r="J62" s="126"/>
      <c r="K62" s="125"/>
      <c r="L62" s="126"/>
      <c r="M62" s="126"/>
      <c r="N62" s="126"/>
      <c r="O62" s="126"/>
      <c r="P62" s="126"/>
      <c r="Q62" s="126"/>
    </row>
    <row r="63" spans="1:17" ht="12.75" customHeight="1" x14ac:dyDescent="0.1">
      <c r="A63" s="136"/>
      <c r="B63" s="126"/>
      <c r="C63" s="125"/>
      <c r="D63" s="125"/>
      <c r="E63" s="127"/>
      <c r="F63" s="127"/>
      <c r="G63" s="127"/>
      <c r="H63" s="127"/>
      <c r="I63" s="127"/>
      <c r="J63" s="126"/>
      <c r="K63" s="125"/>
      <c r="L63" s="126"/>
      <c r="M63" s="126"/>
      <c r="N63" s="126"/>
      <c r="O63" s="126"/>
      <c r="P63" s="126"/>
      <c r="Q63" s="126"/>
    </row>
    <row r="64" spans="1:17" ht="12.75" customHeight="1" x14ac:dyDescent="0.1">
      <c r="A64" s="136"/>
      <c r="B64" s="126"/>
      <c r="C64" s="125"/>
      <c r="D64" s="125"/>
      <c r="E64" s="127"/>
      <c r="F64" s="127"/>
      <c r="G64" s="127"/>
      <c r="H64" s="127"/>
      <c r="I64" s="127"/>
      <c r="J64" s="126"/>
      <c r="K64" s="125"/>
      <c r="L64" s="126"/>
      <c r="M64" s="126"/>
      <c r="N64" s="126"/>
      <c r="O64" s="126"/>
      <c r="P64" s="126"/>
      <c r="Q64" s="126"/>
    </row>
    <row r="65" spans="1:17" ht="12.75" customHeight="1" x14ac:dyDescent="0.1">
      <c r="A65" s="136"/>
      <c r="B65" s="126"/>
      <c r="C65" s="125"/>
      <c r="D65" s="125"/>
      <c r="E65" s="127"/>
      <c r="F65" s="127"/>
      <c r="G65" s="127"/>
      <c r="H65" s="127"/>
      <c r="I65" s="127"/>
      <c r="J65" s="126"/>
      <c r="K65" s="125"/>
      <c r="L65" s="126"/>
      <c r="M65" s="126"/>
      <c r="N65" s="126"/>
      <c r="O65" s="126"/>
      <c r="P65" s="126"/>
      <c r="Q65" s="126"/>
    </row>
    <row r="66" spans="1:17" ht="12.75" customHeight="1" x14ac:dyDescent="0.1">
      <c r="A66" s="136"/>
      <c r="B66" s="126"/>
      <c r="C66" s="125"/>
      <c r="D66" s="125"/>
      <c r="E66" s="127"/>
      <c r="F66" s="127"/>
      <c r="G66" s="127"/>
      <c r="H66" s="127"/>
      <c r="I66" s="127"/>
      <c r="J66" s="126"/>
      <c r="K66" s="125"/>
      <c r="L66" s="126"/>
      <c r="M66" s="126"/>
      <c r="N66" s="126"/>
      <c r="O66" s="126"/>
      <c r="P66" s="126"/>
      <c r="Q66" s="126"/>
    </row>
    <row r="67" spans="1:17" ht="12.75" customHeight="1" x14ac:dyDescent="0.1">
      <c r="A67" s="136"/>
      <c r="B67" s="126"/>
      <c r="C67" s="125"/>
      <c r="D67" s="125"/>
      <c r="E67" s="127"/>
      <c r="F67" s="127"/>
      <c r="G67" s="127"/>
      <c r="H67" s="127"/>
      <c r="I67" s="127"/>
      <c r="J67" s="126"/>
      <c r="K67" s="125"/>
      <c r="L67" s="126"/>
      <c r="M67" s="126"/>
      <c r="N67" s="126"/>
      <c r="O67" s="126"/>
      <c r="P67" s="126"/>
      <c r="Q67" s="126"/>
    </row>
    <row r="68" spans="1:17" ht="12.75" customHeight="1" x14ac:dyDescent="0.1">
      <c r="A68" s="136"/>
      <c r="B68" s="126"/>
      <c r="C68" s="125"/>
      <c r="D68" s="125"/>
      <c r="E68" s="127"/>
      <c r="F68" s="127"/>
      <c r="G68" s="127"/>
      <c r="H68" s="127"/>
      <c r="I68" s="127"/>
      <c r="J68" s="126"/>
      <c r="K68" s="125"/>
      <c r="L68" s="126"/>
      <c r="M68" s="126"/>
      <c r="N68" s="126"/>
      <c r="O68" s="126"/>
      <c r="P68" s="126"/>
      <c r="Q68" s="126"/>
    </row>
    <row r="69" spans="1:17" ht="12.75" customHeight="1" x14ac:dyDescent="0.1">
      <c r="A69" s="136"/>
      <c r="B69" s="126"/>
      <c r="C69" s="125"/>
      <c r="D69" s="125"/>
      <c r="E69" s="127"/>
      <c r="F69" s="127"/>
      <c r="G69" s="127"/>
      <c r="H69" s="127"/>
      <c r="I69" s="127"/>
      <c r="J69" s="126"/>
      <c r="K69" s="125"/>
      <c r="L69" s="126"/>
      <c r="M69" s="126"/>
      <c r="N69" s="126"/>
      <c r="O69" s="126"/>
      <c r="P69" s="126"/>
      <c r="Q69" s="126"/>
    </row>
    <row r="70" spans="1:17" ht="12.75" customHeight="1" x14ac:dyDescent="0.1">
      <c r="A70" s="136"/>
      <c r="B70" s="126"/>
      <c r="C70" s="125"/>
      <c r="D70" s="125"/>
      <c r="E70" s="127"/>
      <c r="F70" s="127"/>
      <c r="G70" s="127"/>
      <c r="H70" s="127"/>
      <c r="I70" s="127"/>
      <c r="J70" s="126"/>
      <c r="K70" s="125"/>
      <c r="L70" s="126"/>
      <c r="M70" s="126"/>
      <c r="N70" s="126"/>
      <c r="O70" s="126"/>
      <c r="P70" s="126"/>
      <c r="Q70" s="126"/>
    </row>
    <row r="71" spans="1:17" ht="12.75" customHeight="1" x14ac:dyDescent="0.1">
      <c r="A71" s="136"/>
      <c r="B71" s="126"/>
      <c r="C71" s="125"/>
      <c r="D71" s="125"/>
      <c r="E71" s="127"/>
      <c r="F71" s="127"/>
      <c r="G71" s="127"/>
      <c r="H71" s="127"/>
      <c r="I71" s="127"/>
      <c r="J71" s="126"/>
      <c r="K71" s="125"/>
      <c r="L71" s="126"/>
      <c r="M71" s="126"/>
      <c r="N71" s="126"/>
      <c r="O71" s="126"/>
      <c r="P71" s="126"/>
      <c r="Q71" s="126"/>
    </row>
    <row r="72" spans="1:17" ht="12.75" customHeight="1" x14ac:dyDescent="0.1">
      <c r="A72" s="136"/>
      <c r="B72" s="126"/>
      <c r="C72" s="125"/>
      <c r="D72" s="125"/>
      <c r="E72" s="127"/>
      <c r="F72" s="127"/>
      <c r="G72" s="127"/>
      <c r="H72" s="127"/>
      <c r="I72" s="127"/>
      <c r="J72" s="126"/>
      <c r="K72" s="125"/>
      <c r="L72" s="126"/>
      <c r="M72" s="126"/>
      <c r="N72" s="126"/>
      <c r="O72" s="126"/>
      <c r="P72" s="126"/>
      <c r="Q72" s="126"/>
    </row>
    <row r="73" spans="1:17" ht="12.75" customHeight="1" x14ac:dyDescent="0.1">
      <c r="A73" s="136"/>
      <c r="B73" s="126"/>
      <c r="C73" s="125"/>
      <c r="D73" s="125"/>
      <c r="E73" s="127"/>
      <c r="F73" s="127"/>
      <c r="G73" s="127"/>
      <c r="H73" s="127"/>
      <c r="I73" s="127"/>
      <c r="J73" s="126"/>
      <c r="K73" s="125"/>
      <c r="L73" s="126"/>
      <c r="M73" s="126"/>
      <c r="N73" s="126"/>
      <c r="O73" s="126"/>
      <c r="P73" s="126"/>
      <c r="Q73" s="126"/>
    </row>
    <row r="74" spans="1:17" ht="12.75" customHeight="1" x14ac:dyDescent="0.1">
      <c r="A74" s="136"/>
      <c r="B74" s="126"/>
      <c r="C74" s="125"/>
      <c r="D74" s="125"/>
      <c r="E74" s="127"/>
      <c r="F74" s="127"/>
      <c r="G74" s="127"/>
      <c r="H74" s="127"/>
      <c r="I74" s="127"/>
      <c r="J74" s="126"/>
      <c r="K74" s="125"/>
      <c r="L74" s="126"/>
      <c r="M74" s="126"/>
      <c r="N74" s="126"/>
      <c r="O74" s="126"/>
      <c r="P74" s="126"/>
      <c r="Q74" s="126"/>
    </row>
    <row r="75" spans="1:17" ht="12.75" customHeight="1" x14ac:dyDescent="0.1">
      <c r="A75" s="136"/>
      <c r="B75" s="126"/>
      <c r="C75" s="125"/>
      <c r="D75" s="125"/>
      <c r="E75" s="127"/>
      <c r="F75" s="127"/>
      <c r="G75" s="127"/>
      <c r="H75" s="127"/>
      <c r="I75" s="127"/>
      <c r="J75" s="126"/>
      <c r="K75" s="125"/>
      <c r="L75" s="126"/>
      <c r="M75" s="126"/>
      <c r="N75" s="126"/>
      <c r="O75" s="126"/>
      <c r="P75" s="126"/>
      <c r="Q75" s="126"/>
    </row>
    <row r="76" spans="1:17" ht="12.75" customHeight="1" x14ac:dyDescent="0.1">
      <c r="A76" s="136"/>
      <c r="B76" s="126"/>
      <c r="C76" s="125"/>
      <c r="D76" s="125"/>
      <c r="E76" s="127"/>
      <c r="F76" s="127"/>
      <c r="G76" s="127"/>
      <c r="H76" s="127"/>
      <c r="I76" s="127"/>
      <c r="J76" s="126"/>
      <c r="K76" s="125"/>
      <c r="L76" s="126"/>
      <c r="M76" s="126"/>
      <c r="N76" s="126"/>
      <c r="O76" s="126"/>
      <c r="P76" s="126"/>
      <c r="Q76" s="126"/>
    </row>
    <row r="77" spans="1:17" ht="12.75" customHeight="1" x14ac:dyDescent="0.1">
      <c r="A77" s="136"/>
      <c r="B77" s="126"/>
      <c r="C77" s="125"/>
      <c r="D77" s="125"/>
      <c r="E77" s="127"/>
      <c r="F77" s="127"/>
      <c r="G77" s="127"/>
      <c r="H77" s="127"/>
      <c r="I77" s="127"/>
      <c r="J77" s="126"/>
      <c r="K77" s="125"/>
      <c r="L77" s="126"/>
      <c r="M77" s="126"/>
      <c r="N77" s="126"/>
      <c r="O77" s="126"/>
      <c r="P77" s="126"/>
      <c r="Q77" s="126"/>
    </row>
    <row r="78" spans="1:17" ht="12.75" customHeight="1" x14ac:dyDescent="0.1">
      <c r="A78" s="136"/>
      <c r="B78" s="126"/>
      <c r="C78" s="125"/>
      <c r="D78" s="125"/>
      <c r="E78" s="127"/>
      <c r="F78" s="127"/>
      <c r="G78" s="127"/>
      <c r="H78" s="127"/>
      <c r="I78" s="127"/>
      <c r="J78" s="126"/>
      <c r="K78" s="125"/>
      <c r="L78" s="126"/>
      <c r="M78" s="126"/>
      <c r="N78" s="126"/>
      <c r="O78" s="126"/>
      <c r="P78" s="126"/>
      <c r="Q78" s="126"/>
    </row>
    <row r="79" spans="1:17" ht="12.75" customHeight="1" x14ac:dyDescent="0.1">
      <c r="A79" s="136"/>
      <c r="B79" s="126"/>
      <c r="C79" s="125"/>
      <c r="D79" s="125"/>
      <c r="E79" s="127"/>
      <c r="F79" s="127"/>
      <c r="G79" s="127"/>
      <c r="H79" s="127"/>
      <c r="I79" s="127"/>
      <c r="J79" s="126"/>
      <c r="K79" s="125"/>
      <c r="L79" s="126"/>
      <c r="M79" s="126"/>
      <c r="N79" s="126"/>
      <c r="O79" s="126"/>
      <c r="P79" s="126"/>
      <c r="Q79" s="126"/>
    </row>
    <row r="80" spans="1:17" ht="12.75" customHeight="1" x14ac:dyDescent="0.1">
      <c r="A80" s="136"/>
      <c r="B80" s="126"/>
      <c r="C80" s="125"/>
      <c r="D80" s="125"/>
      <c r="E80" s="127"/>
      <c r="F80" s="127"/>
      <c r="G80" s="127"/>
      <c r="H80" s="127"/>
      <c r="I80" s="127"/>
      <c r="J80" s="126"/>
      <c r="K80" s="125"/>
      <c r="L80" s="126"/>
      <c r="M80" s="126"/>
      <c r="N80" s="126"/>
      <c r="O80" s="126"/>
      <c r="P80" s="126"/>
      <c r="Q80" s="126"/>
    </row>
    <row r="81" spans="1:17" ht="12.75" customHeight="1" x14ac:dyDescent="0.1">
      <c r="A81" s="136"/>
      <c r="B81" s="126"/>
      <c r="C81" s="125"/>
      <c r="D81" s="125"/>
      <c r="E81" s="127"/>
      <c r="F81" s="127"/>
      <c r="G81" s="127"/>
      <c r="H81" s="127"/>
      <c r="I81" s="127"/>
      <c r="J81" s="126"/>
      <c r="K81" s="125"/>
      <c r="L81" s="126"/>
      <c r="M81" s="126"/>
      <c r="N81" s="126"/>
      <c r="O81" s="126"/>
      <c r="P81" s="126"/>
      <c r="Q81" s="126"/>
    </row>
    <row r="82" spans="1:17" ht="12.75" customHeight="1" x14ac:dyDescent="0.1">
      <c r="A82" s="136"/>
      <c r="B82" s="126"/>
      <c r="C82" s="125"/>
      <c r="D82" s="125"/>
      <c r="E82" s="127"/>
      <c r="F82" s="127"/>
      <c r="G82" s="127"/>
      <c r="H82" s="127"/>
      <c r="I82" s="127"/>
      <c r="J82" s="126"/>
      <c r="K82" s="125"/>
      <c r="L82" s="126"/>
      <c r="M82" s="126"/>
      <c r="N82" s="126"/>
      <c r="O82" s="126"/>
      <c r="P82" s="126"/>
      <c r="Q82" s="126"/>
    </row>
    <row r="83" spans="1:17" ht="12.75" customHeight="1" x14ac:dyDescent="0.1">
      <c r="A83" s="136"/>
      <c r="B83" s="126"/>
      <c r="C83" s="125"/>
      <c r="D83" s="125"/>
      <c r="E83" s="127"/>
      <c r="F83" s="127"/>
      <c r="G83" s="127"/>
      <c r="H83" s="127"/>
      <c r="I83" s="127"/>
      <c r="J83" s="126"/>
      <c r="K83" s="125"/>
      <c r="L83" s="126"/>
      <c r="M83" s="126"/>
      <c r="N83" s="126"/>
      <c r="O83" s="126"/>
      <c r="P83" s="126"/>
      <c r="Q83" s="126"/>
    </row>
    <row r="84" spans="1:17" ht="12.75" customHeight="1" x14ac:dyDescent="0.1">
      <c r="A84" s="136"/>
      <c r="B84" s="126"/>
      <c r="C84" s="125"/>
      <c r="D84" s="125"/>
      <c r="E84" s="127"/>
      <c r="F84" s="127"/>
      <c r="G84" s="127"/>
      <c r="H84" s="127"/>
      <c r="I84" s="127"/>
      <c r="J84" s="126"/>
      <c r="K84" s="125"/>
      <c r="L84" s="126"/>
      <c r="M84" s="126"/>
      <c r="N84" s="126"/>
      <c r="O84" s="126"/>
      <c r="P84" s="126"/>
      <c r="Q84" s="126"/>
    </row>
    <row r="85" spans="1:17" ht="12.75" customHeight="1" x14ac:dyDescent="0.1">
      <c r="A85" s="136"/>
      <c r="B85" s="126"/>
      <c r="C85" s="125"/>
      <c r="D85" s="125"/>
      <c r="E85" s="127"/>
      <c r="F85" s="127"/>
      <c r="G85" s="127"/>
      <c r="H85" s="127"/>
      <c r="I85" s="127"/>
      <c r="J85" s="126"/>
      <c r="K85" s="125"/>
      <c r="L85" s="126"/>
      <c r="M85" s="126"/>
      <c r="N85" s="126"/>
      <c r="O85" s="126"/>
      <c r="P85" s="126"/>
      <c r="Q85" s="126"/>
    </row>
    <row r="86" spans="1:17" ht="12.75" customHeight="1" x14ac:dyDescent="0.1">
      <c r="A86" s="136"/>
      <c r="B86" s="126"/>
      <c r="C86" s="125"/>
      <c r="D86" s="125"/>
      <c r="E86" s="127"/>
      <c r="F86" s="127"/>
      <c r="G86" s="127"/>
      <c r="H86" s="127"/>
      <c r="I86" s="127"/>
      <c r="J86" s="126"/>
      <c r="K86" s="125"/>
      <c r="L86" s="126"/>
      <c r="M86" s="126"/>
      <c r="N86" s="126"/>
      <c r="O86" s="126"/>
      <c r="P86" s="126"/>
      <c r="Q86" s="126"/>
    </row>
    <row r="87" spans="1:17" ht="12.75" customHeight="1" x14ac:dyDescent="0.1">
      <c r="A87" s="136"/>
      <c r="B87" s="126"/>
      <c r="C87" s="125"/>
      <c r="D87" s="125"/>
      <c r="E87" s="127"/>
      <c r="F87" s="127"/>
      <c r="G87" s="127"/>
      <c r="H87" s="127"/>
      <c r="I87" s="127"/>
      <c r="J87" s="126"/>
      <c r="K87" s="125"/>
      <c r="L87" s="126"/>
      <c r="M87" s="126"/>
      <c r="N87" s="126"/>
      <c r="O87" s="126"/>
      <c r="P87" s="126"/>
      <c r="Q87" s="126"/>
    </row>
    <row r="88" spans="1:17" ht="12.75" customHeight="1" x14ac:dyDescent="0.1">
      <c r="A88" s="102"/>
      <c r="C88" s="23"/>
      <c r="D88" s="23"/>
      <c r="E88" s="103"/>
      <c r="F88" s="103"/>
      <c r="G88" s="103"/>
      <c r="H88" s="103"/>
      <c r="I88" s="103"/>
      <c r="K88" s="23"/>
    </row>
    <row r="89" spans="1:17" ht="12.75" customHeight="1" x14ac:dyDescent="0.1">
      <c r="A89" s="102"/>
      <c r="C89" s="23"/>
      <c r="D89" s="23"/>
      <c r="E89" s="103"/>
      <c r="F89" s="103"/>
      <c r="G89" s="103"/>
      <c r="H89" s="103"/>
      <c r="I89" s="103"/>
      <c r="K89" s="23"/>
    </row>
    <row r="90" spans="1:17" ht="12.75" customHeight="1" x14ac:dyDescent="0.1">
      <c r="A90" s="102"/>
      <c r="C90" s="23"/>
      <c r="D90" s="23"/>
      <c r="E90" s="103"/>
      <c r="F90" s="103"/>
      <c r="G90" s="103"/>
      <c r="H90" s="103"/>
      <c r="I90" s="103"/>
      <c r="K90" s="23"/>
    </row>
    <row r="91" spans="1:17" ht="12.75" customHeight="1" x14ac:dyDescent="0.1">
      <c r="A91" s="102"/>
      <c r="C91" s="23"/>
      <c r="D91" s="23"/>
      <c r="E91" s="103"/>
      <c r="F91" s="103"/>
      <c r="G91" s="103"/>
      <c r="H91" s="103"/>
      <c r="I91" s="103"/>
      <c r="K91" s="23"/>
    </row>
    <row r="92" spans="1:17" ht="12.75" customHeight="1" x14ac:dyDescent="0.1">
      <c r="A92" s="102"/>
      <c r="C92" s="23"/>
      <c r="D92" s="23"/>
      <c r="E92" s="103"/>
      <c r="F92" s="103"/>
      <c r="G92" s="103"/>
      <c r="H92" s="103"/>
      <c r="I92" s="103"/>
      <c r="K92" s="23"/>
    </row>
    <row r="93" spans="1:17" ht="12.75" customHeight="1" x14ac:dyDescent="0.1">
      <c r="A93" s="102"/>
      <c r="C93" s="23"/>
      <c r="D93" s="23"/>
      <c r="E93" s="103"/>
      <c r="F93" s="103"/>
      <c r="G93" s="103"/>
      <c r="H93" s="103"/>
      <c r="I93" s="103"/>
      <c r="K93" s="23"/>
    </row>
    <row r="94" spans="1:17" ht="12.75" customHeight="1" x14ac:dyDescent="0.1">
      <c r="A94" s="102"/>
      <c r="C94" s="23"/>
      <c r="D94" s="23"/>
      <c r="E94" s="103"/>
      <c r="F94" s="103"/>
      <c r="G94" s="103"/>
      <c r="H94" s="103"/>
      <c r="I94" s="103"/>
      <c r="K94" s="23"/>
    </row>
    <row r="95" spans="1:17" ht="12.75" customHeight="1" x14ac:dyDescent="0.1">
      <c r="A95" s="102"/>
      <c r="C95" s="23"/>
      <c r="D95" s="23"/>
      <c r="E95" s="103"/>
      <c r="F95" s="103"/>
      <c r="G95" s="103"/>
      <c r="H95" s="103"/>
      <c r="I95" s="103"/>
      <c r="K95" s="23"/>
    </row>
    <row r="96" spans="1:17" ht="12.75" customHeight="1" x14ac:dyDescent="0.1">
      <c r="A96" s="102"/>
      <c r="C96" s="23"/>
      <c r="D96" s="23"/>
      <c r="E96" s="103"/>
      <c r="F96" s="103"/>
      <c r="G96" s="103"/>
      <c r="H96" s="103"/>
      <c r="I96" s="103"/>
      <c r="K96" s="23"/>
    </row>
    <row r="97" spans="1:11" ht="12.75" customHeight="1" x14ac:dyDescent="0.1">
      <c r="A97" s="102"/>
      <c r="C97" s="23"/>
      <c r="D97" s="23"/>
      <c r="E97" s="103"/>
      <c r="F97" s="103"/>
      <c r="G97" s="103"/>
      <c r="H97" s="103"/>
      <c r="I97" s="103"/>
      <c r="K97" s="23"/>
    </row>
    <row r="98" spans="1:11" ht="12.75" customHeight="1" x14ac:dyDescent="0.1">
      <c r="A98" s="102"/>
      <c r="C98" s="23"/>
      <c r="D98" s="23"/>
      <c r="E98" s="103"/>
      <c r="F98" s="103"/>
      <c r="G98" s="103"/>
      <c r="H98" s="103"/>
      <c r="I98" s="103"/>
      <c r="K98" s="23"/>
    </row>
    <row r="99" spans="1:11" ht="12.75" customHeight="1" x14ac:dyDescent="0.1">
      <c r="A99" s="102"/>
      <c r="C99" s="23"/>
      <c r="D99" s="23"/>
      <c r="E99" s="103"/>
      <c r="F99" s="103"/>
      <c r="G99" s="103"/>
      <c r="H99" s="103"/>
      <c r="I99" s="103"/>
      <c r="K99" s="23"/>
    </row>
    <row r="100" spans="1:11" ht="12.75" customHeight="1" x14ac:dyDescent="0.1">
      <c r="A100" s="102"/>
      <c r="C100" s="23"/>
      <c r="D100" s="23"/>
      <c r="E100" s="103"/>
      <c r="F100" s="103"/>
      <c r="G100" s="103"/>
      <c r="H100" s="103"/>
      <c r="I100" s="103"/>
      <c r="K100" s="23"/>
    </row>
  </sheetData>
  <mergeCells count="82">
    <mergeCell ref="C14:C15"/>
    <mergeCell ref="B40:B41"/>
    <mergeCell ref="C40:C41"/>
    <mergeCell ref="A44:A45"/>
    <mergeCell ref="B44:B45"/>
    <mergeCell ref="C44:C45"/>
    <mergeCell ref="A42:A43"/>
    <mergeCell ref="B42:B43"/>
    <mergeCell ref="C42:C43"/>
    <mergeCell ref="A40:A41"/>
    <mergeCell ref="B46:B47"/>
    <mergeCell ref="C46:C47"/>
    <mergeCell ref="A50:A51"/>
    <mergeCell ref="B50:B51"/>
    <mergeCell ref="C50:C51"/>
    <mergeCell ref="A48:A49"/>
    <mergeCell ref="B48:B49"/>
    <mergeCell ref="C48:C49"/>
    <mergeCell ref="A46:A47"/>
    <mergeCell ref="B52:B53"/>
    <mergeCell ref="C52:C53"/>
    <mergeCell ref="A56:A57"/>
    <mergeCell ref="B56:B57"/>
    <mergeCell ref="C56:C57"/>
    <mergeCell ref="A54:A55"/>
    <mergeCell ref="B54:B55"/>
    <mergeCell ref="C54:C55"/>
    <mergeCell ref="A52:A53"/>
    <mergeCell ref="A1:N1"/>
    <mergeCell ref="I4:K4"/>
    <mergeCell ref="G6:H6"/>
    <mergeCell ref="L2:M2"/>
    <mergeCell ref="C12:C13"/>
    <mergeCell ref="A14:A15"/>
    <mergeCell ref="C16:C17"/>
    <mergeCell ref="C8:C9"/>
    <mergeCell ref="E6:F6"/>
    <mergeCell ref="J2:K2"/>
    <mergeCell ref="B2:F2"/>
    <mergeCell ref="B8:B9"/>
    <mergeCell ref="C10:C11"/>
    <mergeCell ref="B10:B11"/>
    <mergeCell ref="A12:A13"/>
    <mergeCell ref="B12:B13"/>
    <mergeCell ref="A8:A9"/>
    <mergeCell ref="A10:A11"/>
    <mergeCell ref="A16:A17"/>
    <mergeCell ref="B16:B17"/>
    <mergeCell ref="B14:B15"/>
    <mergeCell ref="A20:A21"/>
    <mergeCell ref="B20:B21"/>
    <mergeCell ref="C20:C21"/>
    <mergeCell ref="A18:A19"/>
    <mergeCell ref="B18:B19"/>
    <mergeCell ref="C18:C19"/>
    <mergeCell ref="B22:B23"/>
    <mergeCell ref="C22:C23"/>
    <mergeCell ref="A26:A27"/>
    <mergeCell ref="B26:B27"/>
    <mergeCell ref="C26:C27"/>
    <mergeCell ref="A24:A25"/>
    <mergeCell ref="B24:B25"/>
    <mergeCell ref="C24:C25"/>
    <mergeCell ref="A22:A23"/>
    <mergeCell ref="B28:B29"/>
    <mergeCell ref="C28:C29"/>
    <mergeCell ref="A32:A33"/>
    <mergeCell ref="B32:B33"/>
    <mergeCell ref="C32:C33"/>
    <mergeCell ref="A30:A31"/>
    <mergeCell ref="B30:B31"/>
    <mergeCell ref="C30:C31"/>
    <mergeCell ref="A28:A29"/>
    <mergeCell ref="B34:B35"/>
    <mergeCell ref="C34:C35"/>
    <mergeCell ref="A38:A39"/>
    <mergeCell ref="B38:B39"/>
    <mergeCell ref="C38:C39"/>
    <mergeCell ref="A36:A37"/>
    <mergeCell ref="B36:B37"/>
    <mergeCell ref="C36:C37"/>
    <mergeCell ref="A34:A35"/>
  </mergeCells>
  <dataValidations count="1">
    <dataValidation type="list" allowBlank="1" showInputMessage="1" showErrorMessage="1" prompt="種目 - 種目を矢印ボタンを押してリストの中から選択して下さい。" sqref="B8 B10 B12 B14 B16 B18 B20 B22 B24 B26 B28 B30 B32 B34 B36 B38 B40 B42 B44 B46 B48 B50 B52 B54 B56" xr:uid="{00000000-0002-0000-0400-000000000000}">
      <formula1>"ＭＤ,３０ＭＤ,３５ＭＤ,４０ＭＤ,４５ＭＤ,５０ＭＤ,５５ＭＤ,６０ＭＤ,６５ＭＤ,７０ＭＤ,７５ＭＤ"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100"/>
  <sheetViews>
    <sheetView workbookViewId="0"/>
  </sheetViews>
  <sheetFormatPr defaultColWidth="14.453125" defaultRowHeight="15" customHeight="1" x14ac:dyDescent="0.1"/>
  <cols>
    <col min="1" max="1" width="2.7265625" customWidth="1"/>
    <col min="2" max="2" width="8.1796875" customWidth="1"/>
    <col min="3" max="4" width="2.7265625" customWidth="1"/>
    <col min="5" max="8" width="7.2265625" customWidth="1"/>
    <col min="9" max="9" width="14.7265625" customWidth="1"/>
    <col min="10" max="10" width="8.86328125" customWidth="1"/>
    <col min="11" max="11" width="6.40625" customWidth="1"/>
    <col min="12" max="12" width="10.76953125" customWidth="1"/>
    <col min="13" max="13" width="6.6796875" customWidth="1"/>
    <col min="14" max="14" width="5.1796875" customWidth="1"/>
    <col min="15" max="15" width="4.2265625" customWidth="1"/>
    <col min="16" max="16" width="8.7265625" customWidth="1"/>
    <col min="17" max="17" width="13.90625" customWidth="1"/>
  </cols>
  <sheetData>
    <row r="1" spans="1:17" ht="26.25" customHeight="1" x14ac:dyDescent="0.1">
      <c r="A1" s="216" t="str">
        <f>参加料納入表!A1</f>
        <v>第１８回　全国社会人クラブバドミントン選手権大会　（個人戦）参加申込書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7" ht="27" customHeight="1" x14ac:dyDescent="0.1">
      <c r="A2" s="97"/>
      <c r="B2" s="217" t="s">
        <v>134</v>
      </c>
      <c r="C2" s="154"/>
      <c r="D2" s="154"/>
      <c r="E2" s="154"/>
      <c r="F2" s="166"/>
      <c r="G2" s="98" t="s">
        <v>98</v>
      </c>
      <c r="H2" s="96"/>
      <c r="J2" s="211" t="s">
        <v>31</v>
      </c>
      <c r="K2" s="154"/>
      <c r="L2" s="218">
        <f>参加料納入表!B3</f>
        <v>0</v>
      </c>
      <c r="M2" s="160"/>
      <c r="N2" s="141"/>
    </row>
    <row r="3" spans="1:17" ht="10.5" customHeight="1" x14ac:dyDescent="0.1">
      <c r="A3" s="97"/>
      <c r="B3" s="97"/>
      <c r="C3" s="97"/>
      <c r="D3" s="97"/>
      <c r="E3" s="100"/>
      <c r="F3" s="100"/>
      <c r="G3" s="100"/>
      <c r="H3" s="100"/>
      <c r="I3" s="20"/>
      <c r="J3" s="23"/>
      <c r="K3" s="23"/>
      <c r="L3" s="23"/>
      <c r="M3" s="23"/>
      <c r="N3" s="23"/>
    </row>
    <row r="4" spans="1:17" ht="12.75" customHeight="1" x14ac:dyDescent="0.1">
      <c r="A4" s="102"/>
      <c r="C4" s="23"/>
      <c r="D4" s="23"/>
      <c r="E4" s="18"/>
      <c r="F4" s="18"/>
      <c r="G4" s="18"/>
      <c r="H4" s="18"/>
      <c r="I4" s="212" t="str">
        <f>L2&amp;"社会人クラブバドミントン連盟"</f>
        <v>0社会人クラブバドミントン連盟</v>
      </c>
      <c r="J4" s="197"/>
      <c r="K4" s="197"/>
    </row>
    <row r="5" spans="1:17" ht="12.75" customHeight="1" x14ac:dyDescent="0.1">
      <c r="A5" s="102"/>
      <c r="B5" s="18"/>
      <c r="C5" s="23"/>
      <c r="D5" s="23"/>
      <c r="E5" s="18"/>
      <c r="F5" s="18"/>
      <c r="G5" s="18"/>
      <c r="H5" s="18"/>
      <c r="I5" s="18"/>
      <c r="J5" s="18"/>
      <c r="K5" s="23"/>
    </row>
    <row r="6" spans="1:17" ht="12.75" customHeight="1" x14ac:dyDescent="0.1">
      <c r="A6" s="102"/>
      <c r="B6" s="18"/>
      <c r="C6" s="23"/>
      <c r="D6" s="23"/>
      <c r="E6" s="214" t="s">
        <v>99</v>
      </c>
      <c r="F6" s="160"/>
      <c r="G6" s="215" t="s">
        <v>100</v>
      </c>
      <c r="H6" s="160"/>
      <c r="I6" s="104"/>
      <c r="J6" s="18"/>
      <c r="K6" s="23"/>
    </row>
    <row r="7" spans="1:17" ht="27" customHeight="1" x14ac:dyDescent="0.1">
      <c r="A7" s="102"/>
      <c r="B7" s="106" t="s">
        <v>13</v>
      </c>
      <c r="C7" s="107" t="s">
        <v>15</v>
      </c>
      <c r="D7" s="108" t="s">
        <v>17</v>
      </c>
      <c r="E7" s="109" t="s">
        <v>101</v>
      </c>
      <c r="F7" s="110" t="s">
        <v>39</v>
      </c>
      <c r="G7" s="111" t="s">
        <v>102</v>
      </c>
      <c r="H7" s="112" t="s">
        <v>103</v>
      </c>
      <c r="I7" s="109" t="s">
        <v>104</v>
      </c>
      <c r="J7" s="113" t="s">
        <v>105</v>
      </c>
      <c r="K7" s="106" t="s">
        <v>26</v>
      </c>
      <c r="L7" s="113" t="s">
        <v>106</v>
      </c>
      <c r="M7" s="113" t="s">
        <v>107</v>
      </c>
      <c r="N7" s="114" t="s">
        <v>108</v>
      </c>
    </row>
    <row r="8" spans="1:17" ht="12.75" customHeight="1" x14ac:dyDescent="0.1">
      <c r="A8" s="210">
        <v>1</v>
      </c>
      <c r="B8" s="209"/>
      <c r="C8" s="209"/>
      <c r="D8" s="117"/>
      <c r="E8" s="118"/>
      <c r="F8" s="119"/>
      <c r="G8" s="120"/>
      <c r="H8" s="121"/>
      <c r="I8" s="118"/>
      <c r="J8" s="122"/>
      <c r="K8" s="116" t="str">
        <f>IF(J8="","",DATEDIF(J8,参加料納入表!$F$72,"Y")&amp;"歳")</f>
        <v/>
      </c>
      <c r="L8" s="123"/>
      <c r="M8" s="124" t="s">
        <v>135</v>
      </c>
      <c r="N8" s="124" t="s">
        <v>135</v>
      </c>
      <c r="O8" s="126"/>
      <c r="P8" s="125" t="s">
        <v>136</v>
      </c>
      <c r="Q8" s="126" t="s">
        <v>53</v>
      </c>
    </row>
    <row r="9" spans="1:17" ht="12.75" customHeight="1" x14ac:dyDescent="0.1">
      <c r="A9" s="154"/>
      <c r="B9" s="191"/>
      <c r="C9" s="191"/>
      <c r="D9" s="117"/>
      <c r="E9" s="128"/>
      <c r="F9" s="129"/>
      <c r="G9" s="130"/>
      <c r="H9" s="131"/>
      <c r="I9" s="128"/>
      <c r="J9" s="132"/>
      <c r="K9" s="133" t="str">
        <f>IF(J9="","",DATEDIF(J9,参加料納入表!$F$72,"Y")&amp;"歳")</f>
        <v/>
      </c>
      <c r="L9" s="134" t="s">
        <v>135</v>
      </c>
      <c r="M9" s="135" t="s">
        <v>135</v>
      </c>
      <c r="N9" s="135" t="s">
        <v>135</v>
      </c>
      <c r="O9" s="126"/>
      <c r="P9" s="125" t="s">
        <v>137</v>
      </c>
      <c r="Q9" s="126" t="s">
        <v>138</v>
      </c>
    </row>
    <row r="10" spans="1:17" ht="13.5" customHeight="1" x14ac:dyDescent="0.1">
      <c r="A10" s="210">
        <v>2</v>
      </c>
      <c r="B10" s="209" t="s">
        <v>135</v>
      </c>
      <c r="C10" s="209"/>
      <c r="D10" s="117"/>
      <c r="E10" s="118"/>
      <c r="F10" s="119"/>
      <c r="G10" s="120"/>
      <c r="H10" s="121"/>
      <c r="I10" s="118"/>
      <c r="J10" s="122"/>
      <c r="K10" s="116" t="str">
        <f>IF(J10="","",DATEDIF(J10,参加料納入表!$F$72,"Y")&amp;"歳")</f>
        <v/>
      </c>
      <c r="L10" s="123" t="s">
        <v>135</v>
      </c>
      <c r="M10" s="124" t="s">
        <v>135</v>
      </c>
      <c r="N10" s="124" t="s">
        <v>135</v>
      </c>
      <c r="O10" s="126"/>
      <c r="P10" s="125" t="s">
        <v>139</v>
      </c>
      <c r="Q10" s="126" t="s">
        <v>140</v>
      </c>
    </row>
    <row r="11" spans="1:17" ht="12.75" customHeight="1" x14ac:dyDescent="0.1">
      <c r="A11" s="154"/>
      <c r="B11" s="191"/>
      <c r="C11" s="191"/>
      <c r="D11" s="117"/>
      <c r="E11" s="128"/>
      <c r="F11" s="129"/>
      <c r="G11" s="130"/>
      <c r="H11" s="131"/>
      <c r="I11" s="128"/>
      <c r="J11" s="132"/>
      <c r="K11" s="133" t="str">
        <f>IF(J11="","",DATEDIF(J11,参加料納入表!$F$72,"Y")&amp;"歳")</f>
        <v/>
      </c>
      <c r="L11" s="134" t="s">
        <v>135</v>
      </c>
      <c r="M11" s="135" t="s">
        <v>135</v>
      </c>
      <c r="N11" s="135" t="s">
        <v>135</v>
      </c>
      <c r="O11" s="126"/>
      <c r="P11" s="125" t="s">
        <v>141</v>
      </c>
      <c r="Q11" s="126" t="s">
        <v>142</v>
      </c>
    </row>
    <row r="12" spans="1:17" ht="13.5" customHeight="1" x14ac:dyDescent="0.1">
      <c r="A12" s="210">
        <v>3</v>
      </c>
      <c r="B12" s="209" t="s">
        <v>135</v>
      </c>
      <c r="C12" s="209"/>
      <c r="D12" s="117"/>
      <c r="E12" s="118"/>
      <c r="F12" s="119"/>
      <c r="G12" s="120"/>
      <c r="H12" s="121"/>
      <c r="I12" s="118"/>
      <c r="J12" s="122"/>
      <c r="K12" s="116" t="str">
        <f>IF(J12="","",DATEDIF(J12,参加料納入表!$F$72,"Y")&amp;"歳")</f>
        <v/>
      </c>
      <c r="L12" s="123" t="s">
        <v>135</v>
      </c>
      <c r="M12" s="124" t="s">
        <v>135</v>
      </c>
      <c r="N12" s="124" t="s">
        <v>135</v>
      </c>
      <c r="O12" s="126"/>
      <c r="P12" s="125" t="s">
        <v>143</v>
      </c>
      <c r="Q12" s="126" t="s">
        <v>144</v>
      </c>
    </row>
    <row r="13" spans="1:17" ht="12.75" customHeight="1" x14ac:dyDescent="0.1">
      <c r="A13" s="154"/>
      <c r="B13" s="191"/>
      <c r="C13" s="191"/>
      <c r="D13" s="117"/>
      <c r="E13" s="128"/>
      <c r="F13" s="129"/>
      <c r="G13" s="130"/>
      <c r="H13" s="131"/>
      <c r="I13" s="128"/>
      <c r="J13" s="132"/>
      <c r="K13" s="133" t="str">
        <f>IF(J13="","",DATEDIF(J13,参加料納入表!$F$72,"Y")&amp;"歳")</f>
        <v/>
      </c>
      <c r="L13" s="134" t="s">
        <v>135</v>
      </c>
      <c r="M13" s="135" t="s">
        <v>135</v>
      </c>
      <c r="N13" s="135" t="s">
        <v>135</v>
      </c>
      <c r="O13" s="126"/>
      <c r="P13" s="125" t="s">
        <v>145</v>
      </c>
      <c r="Q13" s="126" t="s">
        <v>146</v>
      </c>
    </row>
    <row r="14" spans="1:17" ht="13.5" customHeight="1" x14ac:dyDescent="0.1">
      <c r="A14" s="210">
        <v>4</v>
      </c>
      <c r="B14" s="209" t="s">
        <v>135</v>
      </c>
      <c r="C14" s="209"/>
      <c r="D14" s="117"/>
      <c r="E14" s="118"/>
      <c r="F14" s="119"/>
      <c r="G14" s="120"/>
      <c r="H14" s="121"/>
      <c r="I14" s="118"/>
      <c r="J14" s="122"/>
      <c r="K14" s="116" t="str">
        <f>IF(J14="","",DATEDIF(J14,参加料納入表!$F$72,"Y")&amp;"歳")</f>
        <v/>
      </c>
      <c r="L14" s="123" t="s">
        <v>135</v>
      </c>
      <c r="M14" s="124" t="s">
        <v>135</v>
      </c>
      <c r="N14" s="124" t="s">
        <v>135</v>
      </c>
      <c r="O14" s="126"/>
      <c r="P14" s="125" t="s">
        <v>147</v>
      </c>
      <c r="Q14" s="126" t="s">
        <v>148</v>
      </c>
    </row>
    <row r="15" spans="1:17" ht="12.75" customHeight="1" x14ac:dyDescent="0.1">
      <c r="A15" s="154"/>
      <c r="B15" s="191"/>
      <c r="C15" s="191"/>
      <c r="D15" s="117"/>
      <c r="E15" s="128"/>
      <c r="F15" s="129"/>
      <c r="G15" s="130"/>
      <c r="H15" s="131"/>
      <c r="I15" s="128"/>
      <c r="J15" s="132"/>
      <c r="K15" s="133" t="str">
        <f>IF(J15="","",DATEDIF(J15,参加料納入表!$F$72,"Y")&amp;"歳")</f>
        <v/>
      </c>
      <c r="L15" s="134" t="s">
        <v>135</v>
      </c>
      <c r="M15" s="135" t="s">
        <v>135</v>
      </c>
      <c r="N15" s="135" t="s">
        <v>135</v>
      </c>
      <c r="O15" s="126"/>
      <c r="P15" s="125" t="s">
        <v>149</v>
      </c>
      <c r="Q15" s="126" t="s">
        <v>150</v>
      </c>
    </row>
    <row r="16" spans="1:17" ht="13.5" customHeight="1" x14ac:dyDescent="0.1">
      <c r="A16" s="210">
        <v>5</v>
      </c>
      <c r="B16" s="209" t="s">
        <v>135</v>
      </c>
      <c r="C16" s="209"/>
      <c r="D16" s="117"/>
      <c r="E16" s="118"/>
      <c r="F16" s="119"/>
      <c r="G16" s="120"/>
      <c r="H16" s="121"/>
      <c r="I16" s="118"/>
      <c r="J16" s="122"/>
      <c r="K16" s="116" t="str">
        <f>IF(J16="","",DATEDIF(J16,参加料納入表!$F$72,"Y")&amp;"歳")</f>
        <v/>
      </c>
      <c r="L16" s="123" t="s">
        <v>135</v>
      </c>
      <c r="M16" s="124" t="s">
        <v>135</v>
      </c>
      <c r="N16" s="124" t="s">
        <v>135</v>
      </c>
      <c r="O16" s="126"/>
      <c r="P16" s="126"/>
      <c r="Q16" s="126"/>
    </row>
    <row r="17" spans="1:17" ht="12.75" customHeight="1" x14ac:dyDescent="0.1">
      <c r="A17" s="154"/>
      <c r="B17" s="191"/>
      <c r="C17" s="191"/>
      <c r="D17" s="117"/>
      <c r="E17" s="128"/>
      <c r="F17" s="129"/>
      <c r="G17" s="130"/>
      <c r="H17" s="131"/>
      <c r="I17" s="128"/>
      <c r="J17" s="132"/>
      <c r="K17" s="133" t="str">
        <f>IF(J17="","",DATEDIF(J17,参加料納入表!$F$72,"Y")&amp;"歳")</f>
        <v/>
      </c>
      <c r="L17" s="134" t="s">
        <v>135</v>
      </c>
      <c r="M17" s="135" t="s">
        <v>135</v>
      </c>
      <c r="N17" s="135" t="s">
        <v>135</v>
      </c>
      <c r="O17" s="126"/>
      <c r="P17" s="126"/>
      <c r="Q17" s="126"/>
    </row>
    <row r="18" spans="1:17" ht="13.5" customHeight="1" x14ac:dyDescent="0.1">
      <c r="A18" s="210">
        <v>6</v>
      </c>
      <c r="B18" s="209" t="s">
        <v>135</v>
      </c>
      <c r="C18" s="209"/>
      <c r="D18" s="117"/>
      <c r="E18" s="118"/>
      <c r="F18" s="119"/>
      <c r="G18" s="120"/>
      <c r="H18" s="121"/>
      <c r="I18" s="118"/>
      <c r="J18" s="122"/>
      <c r="K18" s="116" t="str">
        <f>IF(J18="","",DATEDIF(J18,参加料納入表!$F$72,"Y")&amp;"歳")</f>
        <v/>
      </c>
      <c r="L18" s="123" t="s">
        <v>135</v>
      </c>
      <c r="M18" s="124" t="s">
        <v>135</v>
      </c>
      <c r="N18" s="124" t="s">
        <v>135</v>
      </c>
      <c r="O18" s="126"/>
      <c r="P18" s="126"/>
      <c r="Q18" s="126"/>
    </row>
    <row r="19" spans="1:17" ht="12.75" customHeight="1" x14ac:dyDescent="0.1">
      <c r="A19" s="154"/>
      <c r="B19" s="191"/>
      <c r="C19" s="191"/>
      <c r="D19" s="117"/>
      <c r="E19" s="128"/>
      <c r="F19" s="129"/>
      <c r="G19" s="130"/>
      <c r="H19" s="131"/>
      <c r="I19" s="128"/>
      <c r="J19" s="132"/>
      <c r="K19" s="133" t="str">
        <f>IF(J19="","",DATEDIF(J19,参加料納入表!$F$72,"Y")&amp;"歳")</f>
        <v/>
      </c>
      <c r="L19" s="134" t="s">
        <v>135</v>
      </c>
      <c r="M19" s="135" t="s">
        <v>135</v>
      </c>
      <c r="N19" s="135" t="s">
        <v>135</v>
      </c>
      <c r="O19" s="126"/>
      <c r="P19" s="126"/>
      <c r="Q19" s="126"/>
    </row>
    <row r="20" spans="1:17" ht="13.5" customHeight="1" x14ac:dyDescent="0.1">
      <c r="A20" s="210">
        <v>7</v>
      </c>
      <c r="B20" s="209" t="s">
        <v>135</v>
      </c>
      <c r="C20" s="209"/>
      <c r="D20" s="117"/>
      <c r="E20" s="118"/>
      <c r="F20" s="119"/>
      <c r="G20" s="120"/>
      <c r="H20" s="121"/>
      <c r="I20" s="118"/>
      <c r="J20" s="122"/>
      <c r="K20" s="116" t="str">
        <f>IF(J20="","",DATEDIF(J20,参加料納入表!$F$72,"Y")&amp;"歳")</f>
        <v/>
      </c>
      <c r="L20" s="123" t="s">
        <v>135</v>
      </c>
      <c r="M20" s="124" t="s">
        <v>135</v>
      </c>
      <c r="N20" s="124" t="s">
        <v>135</v>
      </c>
      <c r="O20" s="126"/>
      <c r="P20" s="125"/>
      <c r="Q20" s="126"/>
    </row>
    <row r="21" spans="1:17" ht="12.75" customHeight="1" x14ac:dyDescent="0.1">
      <c r="A21" s="154"/>
      <c r="B21" s="191"/>
      <c r="C21" s="191"/>
      <c r="D21" s="117"/>
      <c r="E21" s="128"/>
      <c r="F21" s="129"/>
      <c r="G21" s="130"/>
      <c r="H21" s="131"/>
      <c r="I21" s="128"/>
      <c r="J21" s="132"/>
      <c r="K21" s="133" t="str">
        <f>IF(J21="","",DATEDIF(J21,参加料納入表!$F$72,"Y")&amp;"歳")</f>
        <v/>
      </c>
      <c r="L21" s="134" t="s">
        <v>135</v>
      </c>
      <c r="M21" s="135" t="s">
        <v>135</v>
      </c>
      <c r="N21" s="135" t="s">
        <v>135</v>
      </c>
      <c r="O21" s="126"/>
      <c r="P21" s="125"/>
      <c r="Q21" s="126"/>
    </row>
    <row r="22" spans="1:17" ht="13.5" customHeight="1" x14ac:dyDescent="0.1">
      <c r="A22" s="210">
        <v>8</v>
      </c>
      <c r="B22" s="209" t="s">
        <v>135</v>
      </c>
      <c r="C22" s="209"/>
      <c r="D22" s="117"/>
      <c r="E22" s="118"/>
      <c r="F22" s="119"/>
      <c r="G22" s="120"/>
      <c r="H22" s="121"/>
      <c r="I22" s="118"/>
      <c r="J22" s="122"/>
      <c r="K22" s="116" t="str">
        <f>IF(J22="","",DATEDIF(J22,参加料納入表!$F$72,"Y")&amp;"歳")</f>
        <v/>
      </c>
      <c r="L22" s="123" t="s">
        <v>135</v>
      </c>
      <c r="M22" s="124" t="s">
        <v>135</v>
      </c>
      <c r="N22" s="124" t="s">
        <v>135</v>
      </c>
      <c r="O22" s="126"/>
      <c r="P22" s="125"/>
      <c r="Q22" s="126"/>
    </row>
    <row r="23" spans="1:17" ht="12.75" customHeight="1" x14ac:dyDescent="0.1">
      <c r="A23" s="154"/>
      <c r="B23" s="191"/>
      <c r="C23" s="191"/>
      <c r="D23" s="117"/>
      <c r="E23" s="128"/>
      <c r="F23" s="129"/>
      <c r="G23" s="130"/>
      <c r="H23" s="131"/>
      <c r="I23" s="128"/>
      <c r="J23" s="132"/>
      <c r="K23" s="133" t="str">
        <f>IF(J23="","",DATEDIF(J23,参加料納入表!$F$72,"Y")&amp;"歳")</f>
        <v/>
      </c>
      <c r="L23" s="134" t="s">
        <v>135</v>
      </c>
      <c r="M23" s="135" t="s">
        <v>135</v>
      </c>
      <c r="N23" s="135" t="s">
        <v>135</v>
      </c>
      <c r="O23" s="126"/>
      <c r="P23" s="126"/>
      <c r="Q23" s="126"/>
    </row>
    <row r="24" spans="1:17" ht="13.5" customHeight="1" x14ac:dyDescent="0.1">
      <c r="A24" s="210">
        <v>9</v>
      </c>
      <c r="B24" s="209" t="s">
        <v>135</v>
      </c>
      <c r="C24" s="209"/>
      <c r="D24" s="117"/>
      <c r="E24" s="118"/>
      <c r="F24" s="119"/>
      <c r="G24" s="120"/>
      <c r="H24" s="121"/>
      <c r="I24" s="118"/>
      <c r="J24" s="122"/>
      <c r="K24" s="116" t="str">
        <f>IF(J24="","",DATEDIF(J24,参加料納入表!$F$72,"Y")&amp;"歳")</f>
        <v/>
      </c>
      <c r="L24" s="123" t="s">
        <v>135</v>
      </c>
      <c r="M24" s="124" t="s">
        <v>135</v>
      </c>
      <c r="N24" s="124" t="s">
        <v>135</v>
      </c>
      <c r="O24" s="126"/>
      <c r="P24" s="126"/>
      <c r="Q24" s="126"/>
    </row>
    <row r="25" spans="1:17" ht="12.75" customHeight="1" x14ac:dyDescent="0.1">
      <c r="A25" s="154"/>
      <c r="B25" s="191"/>
      <c r="C25" s="191"/>
      <c r="D25" s="117"/>
      <c r="E25" s="128"/>
      <c r="F25" s="129"/>
      <c r="G25" s="130"/>
      <c r="H25" s="131"/>
      <c r="I25" s="128"/>
      <c r="J25" s="132"/>
      <c r="K25" s="133" t="str">
        <f>IF(J25="","",DATEDIF(J25,参加料納入表!$F$72,"Y")&amp;"歳")</f>
        <v/>
      </c>
      <c r="L25" s="134" t="s">
        <v>135</v>
      </c>
      <c r="M25" s="135" t="s">
        <v>135</v>
      </c>
      <c r="N25" s="135" t="s">
        <v>135</v>
      </c>
      <c r="O25" s="126"/>
      <c r="P25" s="126"/>
      <c r="Q25" s="126"/>
    </row>
    <row r="26" spans="1:17" ht="13.5" customHeight="1" x14ac:dyDescent="0.1">
      <c r="A26" s="210">
        <v>10</v>
      </c>
      <c r="B26" s="209" t="s">
        <v>135</v>
      </c>
      <c r="C26" s="209"/>
      <c r="D26" s="117"/>
      <c r="E26" s="118"/>
      <c r="F26" s="119"/>
      <c r="G26" s="120"/>
      <c r="H26" s="121"/>
      <c r="I26" s="118"/>
      <c r="J26" s="122"/>
      <c r="K26" s="116" t="str">
        <f>IF(J26="","",DATEDIF(J26,参加料納入表!$F$72,"Y")&amp;"歳")</f>
        <v/>
      </c>
      <c r="L26" s="123" t="s">
        <v>135</v>
      </c>
      <c r="M26" s="124" t="s">
        <v>135</v>
      </c>
      <c r="N26" s="124" t="s">
        <v>135</v>
      </c>
      <c r="O26" s="126"/>
      <c r="P26" s="126"/>
      <c r="Q26" s="126"/>
    </row>
    <row r="27" spans="1:17" ht="12.75" customHeight="1" x14ac:dyDescent="0.1">
      <c r="A27" s="154"/>
      <c r="B27" s="191"/>
      <c r="C27" s="191"/>
      <c r="D27" s="117"/>
      <c r="E27" s="128"/>
      <c r="F27" s="129"/>
      <c r="G27" s="130"/>
      <c r="H27" s="131"/>
      <c r="I27" s="128"/>
      <c r="J27" s="132"/>
      <c r="K27" s="133" t="str">
        <f>IF(J27="","",DATEDIF(J27,参加料納入表!$F$72,"Y")&amp;"歳")</f>
        <v/>
      </c>
      <c r="L27" s="134" t="s">
        <v>135</v>
      </c>
      <c r="M27" s="135" t="s">
        <v>135</v>
      </c>
      <c r="N27" s="135" t="s">
        <v>135</v>
      </c>
      <c r="O27" s="126"/>
      <c r="P27" s="126"/>
      <c r="Q27" s="126"/>
    </row>
    <row r="28" spans="1:17" ht="13.5" customHeight="1" x14ac:dyDescent="0.1">
      <c r="A28" s="210">
        <v>11</v>
      </c>
      <c r="B28" s="209" t="s">
        <v>135</v>
      </c>
      <c r="C28" s="209"/>
      <c r="D28" s="117"/>
      <c r="E28" s="118"/>
      <c r="F28" s="119"/>
      <c r="G28" s="120"/>
      <c r="H28" s="121"/>
      <c r="I28" s="118"/>
      <c r="J28" s="122"/>
      <c r="K28" s="116" t="str">
        <f>IF(J28="","",DATEDIF(J28,参加料納入表!$F$72,"Y")&amp;"歳")</f>
        <v/>
      </c>
      <c r="L28" s="123" t="s">
        <v>135</v>
      </c>
      <c r="M28" s="124" t="s">
        <v>135</v>
      </c>
      <c r="N28" s="124" t="s">
        <v>135</v>
      </c>
      <c r="O28" s="126"/>
      <c r="P28" s="126"/>
      <c r="Q28" s="126"/>
    </row>
    <row r="29" spans="1:17" ht="12.75" customHeight="1" x14ac:dyDescent="0.1">
      <c r="A29" s="154"/>
      <c r="B29" s="191"/>
      <c r="C29" s="191"/>
      <c r="D29" s="117"/>
      <c r="E29" s="128"/>
      <c r="F29" s="129"/>
      <c r="G29" s="130"/>
      <c r="H29" s="131"/>
      <c r="I29" s="128"/>
      <c r="J29" s="132"/>
      <c r="K29" s="133" t="str">
        <f>IF(J29="","",DATEDIF(J29,参加料納入表!$F$72,"Y")&amp;"歳")</f>
        <v/>
      </c>
      <c r="L29" s="134" t="s">
        <v>135</v>
      </c>
      <c r="M29" s="135" t="s">
        <v>135</v>
      </c>
      <c r="N29" s="135" t="s">
        <v>135</v>
      </c>
      <c r="O29" s="126"/>
      <c r="P29" s="126"/>
      <c r="Q29" s="126"/>
    </row>
    <row r="30" spans="1:17" ht="13.5" customHeight="1" x14ac:dyDescent="0.1">
      <c r="A30" s="210">
        <v>12</v>
      </c>
      <c r="B30" s="209" t="s">
        <v>135</v>
      </c>
      <c r="C30" s="209"/>
      <c r="D30" s="117"/>
      <c r="E30" s="118"/>
      <c r="F30" s="119"/>
      <c r="G30" s="120"/>
      <c r="H30" s="121"/>
      <c r="I30" s="118"/>
      <c r="J30" s="122"/>
      <c r="K30" s="116" t="str">
        <f>IF(J30="","",DATEDIF(J30,参加料納入表!$F$72,"Y")&amp;"歳")</f>
        <v/>
      </c>
      <c r="L30" s="123" t="s">
        <v>135</v>
      </c>
      <c r="M30" s="124" t="s">
        <v>135</v>
      </c>
      <c r="N30" s="124" t="s">
        <v>135</v>
      </c>
      <c r="O30" s="126"/>
      <c r="P30" s="126"/>
      <c r="Q30" s="126"/>
    </row>
    <row r="31" spans="1:17" ht="12.75" customHeight="1" x14ac:dyDescent="0.1">
      <c r="A31" s="154"/>
      <c r="B31" s="191"/>
      <c r="C31" s="191"/>
      <c r="D31" s="117"/>
      <c r="E31" s="128"/>
      <c r="F31" s="129"/>
      <c r="G31" s="130"/>
      <c r="H31" s="131"/>
      <c r="I31" s="128"/>
      <c r="J31" s="132"/>
      <c r="K31" s="133" t="str">
        <f>IF(J31="","",DATEDIF(J31,参加料納入表!$F$72,"Y")&amp;"歳")</f>
        <v/>
      </c>
      <c r="L31" s="134" t="s">
        <v>135</v>
      </c>
      <c r="M31" s="135" t="s">
        <v>135</v>
      </c>
      <c r="N31" s="135" t="s">
        <v>135</v>
      </c>
      <c r="O31" s="126"/>
      <c r="P31" s="126"/>
      <c r="Q31" s="126"/>
    </row>
    <row r="32" spans="1:17" ht="13.5" customHeight="1" x14ac:dyDescent="0.1">
      <c r="A32" s="210">
        <v>13</v>
      </c>
      <c r="B32" s="209" t="s">
        <v>135</v>
      </c>
      <c r="C32" s="209"/>
      <c r="D32" s="117"/>
      <c r="E32" s="118"/>
      <c r="F32" s="119"/>
      <c r="G32" s="120"/>
      <c r="H32" s="121"/>
      <c r="I32" s="118"/>
      <c r="J32" s="122"/>
      <c r="K32" s="116" t="str">
        <f>IF(J32="","",DATEDIF(J32,参加料納入表!$F$72,"Y")&amp;"歳")</f>
        <v/>
      </c>
      <c r="L32" s="123" t="s">
        <v>135</v>
      </c>
      <c r="M32" s="124" t="s">
        <v>135</v>
      </c>
      <c r="N32" s="124" t="s">
        <v>135</v>
      </c>
      <c r="O32" s="126"/>
      <c r="P32" s="126"/>
      <c r="Q32" s="126"/>
    </row>
    <row r="33" spans="1:17" ht="12.75" customHeight="1" x14ac:dyDescent="0.1">
      <c r="A33" s="154"/>
      <c r="B33" s="191"/>
      <c r="C33" s="191"/>
      <c r="D33" s="117"/>
      <c r="E33" s="128"/>
      <c r="F33" s="129"/>
      <c r="G33" s="130"/>
      <c r="H33" s="131"/>
      <c r="I33" s="128"/>
      <c r="J33" s="132"/>
      <c r="K33" s="133" t="str">
        <f>IF(J33="","",DATEDIF(J33,参加料納入表!$F$72,"Y")&amp;"歳")</f>
        <v/>
      </c>
      <c r="L33" s="134" t="s">
        <v>135</v>
      </c>
      <c r="M33" s="135" t="s">
        <v>135</v>
      </c>
      <c r="N33" s="135" t="s">
        <v>135</v>
      </c>
      <c r="O33" s="126"/>
      <c r="P33" s="126"/>
      <c r="Q33" s="126"/>
    </row>
    <row r="34" spans="1:17" ht="13.5" customHeight="1" x14ac:dyDescent="0.1">
      <c r="A34" s="210">
        <v>14</v>
      </c>
      <c r="B34" s="209" t="s">
        <v>135</v>
      </c>
      <c r="C34" s="209"/>
      <c r="D34" s="117"/>
      <c r="E34" s="118"/>
      <c r="F34" s="119"/>
      <c r="G34" s="120"/>
      <c r="H34" s="121"/>
      <c r="I34" s="118"/>
      <c r="J34" s="122"/>
      <c r="K34" s="116" t="str">
        <f>IF(J34="","",DATEDIF(J34,参加料納入表!$F$72,"Y")&amp;"歳")</f>
        <v/>
      </c>
      <c r="L34" s="123" t="s">
        <v>135</v>
      </c>
      <c r="M34" s="124" t="s">
        <v>135</v>
      </c>
      <c r="N34" s="124" t="s">
        <v>135</v>
      </c>
      <c r="O34" s="126"/>
      <c r="P34" s="126"/>
      <c r="Q34" s="126"/>
    </row>
    <row r="35" spans="1:17" ht="12.75" customHeight="1" x14ac:dyDescent="0.1">
      <c r="A35" s="154"/>
      <c r="B35" s="191"/>
      <c r="C35" s="191"/>
      <c r="D35" s="117"/>
      <c r="E35" s="128"/>
      <c r="F35" s="129"/>
      <c r="G35" s="130"/>
      <c r="H35" s="131"/>
      <c r="I35" s="128"/>
      <c r="J35" s="132"/>
      <c r="K35" s="133" t="str">
        <f>IF(J35="","",DATEDIF(J35,参加料納入表!$F$72,"Y")&amp;"歳")</f>
        <v/>
      </c>
      <c r="L35" s="134" t="s">
        <v>135</v>
      </c>
      <c r="M35" s="135" t="s">
        <v>135</v>
      </c>
      <c r="N35" s="135" t="s">
        <v>135</v>
      </c>
      <c r="O35" s="126"/>
      <c r="P35" s="126"/>
      <c r="Q35" s="126"/>
    </row>
    <row r="36" spans="1:17" ht="13.5" customHeight="1" x14ac:dyDescent="0.1">
      <c r="A36" s="210">
        <v>15</v>
      </c>
      <c r="B36" s="209" t="s">
        <v>135</v>
      </c>
      <c r="C36" s="209"/>
      <c r="D36" s="117"/>
      <c r="E36" s="118"/>
      <c r="F36" s="119"/>
      <c r="G36" s="120"/>
      <c r="H36" s="121"/>
      <c r="I36" s="118"/>
      <c r="J36" s="122"/>
      <c r="K36" s="116" t="str">
        <f>IF(J36="","",DATEDIF(J36,参加料納入表!$F$72,"Y")&amp;"歳")</f>
        <v/>
      </c>
      <c r="L36" s="123" t="s">
        <v>135</v>
      </c>
      <c r="M36" s="124" t="s">
        <v>135</v>
      </c>
      <c r="N36" s="124" t="s">
        <v>135</v>
      </c>
      <c r="O36" s="126"/>
      <c r="P36" s="126"/>
      <c r="Q36" s="126"/>
    </row>
    <row r="37" spans="1:17" ht="12.75" customHeight="1" x14ac:dyDescent="0.1">
      <c r="A37" s="154"/>
      <c r="B37" s="191"/>
      <c r="C37" s="191"/>
      <c r="D37" s="117"/>
      <c r="E37" s="128"/>
      <c r="F37" s="129"/>
      <c r="G37" s="130"/>
      <c r="H37" s="131"/>
      <c r="I37" s="128"/>
      <c r="J37" s="132"/>
      <c r="K37" s="133" t="str">
        <f>IF(J37="","",DATEDIF(J37,参加料納入表!$F$72,"Y")&amp;"歳")</f>
        <v/>
      </c>
      <c r="L37" s="134" t="s">
        <v>135</v>
      </c>
      <c r="M37" s="135" t="s">
        <v>135</v>
      </c>
      <c r="N37" s="135" t="s">
        <v>135</v>
      </c>
      <c r="O37" s="126"/>
      <c r="P37" s="126"/>
      <c r="Q37" s="126"/>
    </row>
    <row r="38" spans="1:17" ht="13.5" customHeight="1" x14ac:dyDescent="0.1">
      <c r="A38" s="210">
        <v>16</v>
      </c>
      <c r="B38" s="209" t="s">
        <v>135</v>
      </c>
      <c r="C38" s="209"/>
      <c r="D38" s="117"/>
      <c r="E38" s="118"/>
      <c r="F38" s="119"/>
      <c r="G38" s="120"/>
      <c r="H38" s="121"/>
      <c r="I38" s="118"/>
      <c r="J38" s="122"/>
      <c r="K38" s="116" t="str">
        <f>IF(J38="","",DATEDIF(J38,参加料納入表!$F$72,"Y")&amp;"歳")</f>
        <v/>
      </c>
      <c r="L38" s="123" t="s">
        <v>135</v>
      </c>
      <c r="M38" s="124" t="s">
        <v>135</v>
      </c>
      <c r="N38" s="124" t="s">
        <v>135</v>
      </c>
      <c r="O38" s="126"/>
      <c r="P38" s="126"/>
      <c r="Q38" s="126"/>
    </row>
    <row r="39" spans="1:17" ht="12.75" customHeight="1" x14ac:dyDescent="0.1">
      <c r="A39" s="154"/>
      <c r="B39" s="191"/>
      <c r="C39" s="191"/>
      <c r="D39" s="117"/>
      <c r="E39" s="128"/>
      <c r="F39" s="129"/>
      <c r="G39" s="130"/>
      <c r="H39" s="131"/>
      <c r="I39" s="128"/>
      <c r="J39" s="132"/>
      <c r="K39" s="133" t="str">
        <f>IF(J39="","",DATEDIF(J39,参加料納入表!$F$72,"Y")&amp;"歳")</f>
        <v/>
      </c>
      <c r="L39" s="134" t="s">
        <v>135</v>
      </c>
      <c r="M39" s="135" t="s">
        <v>135</v>
      </c>
      <c r="N39" s="135" t="s">
        <v>135</v>
      </c>
      <c r="O39" s="126"/>
      <c r="P39" s="126"/>
      <c r="Q39" s="126"/>
    </row>
    <row r="40" spans="1:17" ht="13.5" customHeight="1" x14ac:dyDescent="0.1">
      <c r="A40" s="210">
        <v>17</v>
      </c>
      <c r="B40" s="209" t="s">
        <v>135</v>
      </c>
      <c r="C40" s="209"/>
      <c r="D40" s="117"/>
      <c r="E40" s="118"/>
      <c r="F40" s="119"/>
      <c r="G40" s="120"/>
      <c r="H40" s="121"/>
      <c r="I40" s="118"/>
      <c r="J40" s="122"/>
      <c r="K40" s="116" t="str">
        <f>IF(J40="","",DATEDIF(J40,参加料納入表!$F$72,"Y")&amp;"歳")</f>
        <v/>
      </c>
      <c r="L40" s="123" t="s">
        <v>135</v>
      </c>
      <c r="M40" s="124" t="s">
        <v>135</v>
      </c>
      <c r="N40" s="124" t="s">
        <v>135</v>
      </c>
      <c r="O40" s="126"/>
      <c r="P40" s="126"/>
      <c r="Q40" s="126"/>
    </row>
    <row r="41" spans="1:17" ht="12.75" customHeight="1" x14ac:dyDescent="0.1">
      <c r="A41" s="154"/>
      <c r="B41" s="191"/>
      <c r="C41" s="191"/>
      <c r="D41" s="117"/>
      <c r="E41" s="128"/>
      <c r="F41" s="129"/>
      <c r="G41" s="130"/>
      <c r="H41" s="131"/>
      <c r="I41" s="128"/>
      <c r="J41" s="132"/>
      <c r="K41" s="133" t="str">
        <f>IF(J41="","",DATEDIF(J41,参加料納入表!$F$72,"Y")&amp;"歳")</f>
        <v/>
      </c>
      <c r="L41" s="134" t="s">
        <v>135</v>
      </c>
      <c r="M41" s="135" t="s">
        <v>135</v>
      </c>
      <c r="N41" s="135" t="s">
        <v>135</v>
      </c>
      <c r="O41" s="126"/>
      <c r="P41" s="126"/>
      <c r="Q41" s="126"/>
    </row>
    <row r="42" spans="1:17" ht="13.5" customHeight="1" x14ac:dyDescent="0.1">
      <c r="A42" s="210">
        <v>18</v>
      </c>
      <c r="B42" s="209" t="s">
        <v>135</v>
      </c>
      <c r="C42" s="209"/>
      <c r="D42" s="117"/>
      <c r="E42" s="118"/>
      <c r="F42" s="119"/>
      <c r="G42" s="120"/>
      <c r="H42" s="121"/>
      <c r="I42" s="118"/>
      <c r="J42" s="122"/>
      <c r="K42" s="116" t="str">
        <f>IF(J42="","",DATEDIF(J42,参加料納入表!$F$72,"Y")&amp;"歳")</f>
        <v/>
      </c>
      <c r="L42" s="123" t="s">
        <v>135</v>
      </c>
      <c r="M42" s="124" t="s">
        <v>135</v>
      </c>
      <c r="N42" s="124" t="s">
        <v>135</v>
      </c>
      <c r="O42" s="126"/>
      <c r="P42" s="126"/>
      <c r="Q42" s="126"/>
    </row>
    <row r="43" spans="1:17" ht="12.75" customHeight="1" x14ac:dyDescent="0.1">
      <c r="A43" s="154"/>
      <c r="B43" s="191"/>
      <c r="C43" s="191"/>
      <c r="D43" s="117"/>
      <c r="E43" s="128"/>
      <c r="F43" s="129"/>
      <c r="G43" s="130"/>
      <c r="H43" s="131"/>
      <c r="I43" s="128"/>
      <c r="J43" s="132"/>
      <c r="K43" s="133" t="str">
        <f>IF(J43="","",DATEDIF(J43,参加料納入表!$F$72,"Y")&amp;"歳")</f>
        <v/>
      </c>
      <c r="L43" s="134" t="s">
        <v>135</v>
      </c>
      <c r="M43" s="135" t="s">
        <v>135</v>
      </c>
      <c r="N43" s="135" t="s">
        <v>135</v>
      </c>
      <c r="O43" s="126"/>
      <c r="P43" s="126"/>
      <c r="Q43" s="126"/>
    </row>
    <row r="44" spans="1:17" ht="13.5" customHeight="1" x14ac:dyDescent="0.1">
      <c r="A44" s="210">
        <v>19</v>
      </c>
      <c r="B44" s="209" t="s">
        <v>135</v>
      </c>
      <c r="C44" s="209"/>
      <c r="D44" s="117"/>
      <c r="E44" s="118"/>
      <c r="F44" s="119"/>
      <c r="G44" s="120"/>
      <c r="H44" s="121"/>
      <c r="I44" s="118"/>
      <c r="J44" s="122"/>
      <c r="K44" s="116" t="str">
        <f>IF(J44="","",DATEDIF(J44,参加料納入表!$F$72,"Y")&amp;"歳")</f>
        <v/>
      </c>
      <c r="L44" s="123" t="s">
        <v>135</v>
      </c>
      <c r="M44" s="124" t="s">
        <v>135</v>
      </c>
      <c r="N44" s="124" t="s">
        <v>135</v>
      </c>
      <c r="O44" s="126"/>
      <c r="P44" s="126"/>
      <c r="Q44" s="126"/>
    </row>
    <row r="45" spans="1:17" ht="12.75" customHeight="1" x14ac:dyDescent="0.1">
      <c r="A45" s="154"/>
      <c r="B45" s="191"/>
      <c r="C45" s="191"/>
      <c r="D45" s="117"/>
      <c r="E45" s="128"/>
      <c r="F45" s="129"/>
      <c r="G45" s="130"/>
      <c r="H45" s="131"/>
      <c r="I45" s="128"/>
      <c r="J45" s="132"/>
      <c r="K45" s="133" t="str">
        <f>IF(J45="","",DATEDIF(J45,参加料納入表!$F$72,"Y")&amp;"歳")</f>
        <v/>
      </c>
      <c r="L45" s="134" t="s">
        <v>135</v>
      </c>
      <c r="M45" s="135" t="s">
        <v>135</v>
      </c>
      <c r="N45" s="135" t="s">
        <v>135</v>
      </c>
      <c r="O45" s="126"/>
      <c r="P45" s="126"/>
      <c r="Q45" s="126"/>
    </row>
    <row r="46" spans="1:17" ht="13.5" customHeight="1" x14ac:dyDescent="0.1">
      <c r="A46" s="210">
        <v>20</v>
      </c>
      <c r="B46" s="209" t="s">
        <v>135</v>
      </c>
      <c r="C46" s="209"/>
      <c r="D46" s="117"/>
      <c r="E46" s="118"/>
      <c r="F46" s="119"/>
      <c r="G46" s="120"/>
      <c r="H46" s="121"/>
      <c r="I46" s="118"/>
      <c r="J46" s="122"/>
      <c r="K46" s="116" t="str">
        <f>IF(J46="","",DATEDIF(J46,参加料納入表!$F$72,"Y")&amp;"歳")</f>
        <v/>
      </c>
      <c r="L46" s="123" t="s">
        <v>135</v>
      </c>
      <c r="M46" s="124" t="s">
        <v>135</v>
      </c>
      <c r="N46" s="124" t="s">
        <v>135</v>
      </c>
      <c r="O46" s="126"/>
      <c r="P46" s="126"/>
      <c r="Q46" s="126"/>
    </row>
    <row r="47" spans="1:17" ht="12.75" customHeight="1" x14ac:dyDescent="0.1">
      <c r="A47" s="154"/>
      <c r="B47" s="191"/>
      <c r="C47" s="191"/>
      <c r="D47" s="117"/>
      <c r="E47" s="128"/>
      <c r="F47" s="129"/>
      <c r="G47" s="130"/>
      <c r="H47" s="131"/>
      <c r="I47" s="128"/>
      <c r="J47" s="132"/>
      <c r="K47" s="133" t="str">
        <f>IF(J47="","",DATEDIF(J47,参加料納入表!$F$72,"Y")&amp;"歳")</f>
        <v/>
      </c>
      <c r="L47" s="134" t="s">
        <v>135</v>
      </c>
      <c r="M47" s="135" t="s">
        <v>135</v>
      </c>
      <c r="N47" s="135" t="s">
        <v>135</v>
      </c>
      <c r="O47" s="126"/>
      <c r="P47" s="126"/>
      <c r="Q47" s="126"/>
    </row>
    <row r="48" spans="1:17" ht="13.5" customHeight="1" x14ac:dyDescent="0.1">
      <c r="A48" s="210">
        <v>21</v>
      </c>
      <c r="B48" s="209" t="s">
        <v>135</v>
      </c>
      <c r="C48" s="209"/>
      <c r="D48" s="117"/>
      <c r="E48" s="118"/>
      <c r="F48" s="119"/>
      <c r="G48" s="120"/>
      <c r="H48" s="121"/>
      <c r="I48" s="118"/>
      <c r="J48" s="122"/>
      <c r="K48" s="116" t="str">
        <f>IF(J48="","",DATEDIF(J48,参加料納入表!$F$72,"Y")&amp;"歳")</f>
        <v/>
      </c>
      <c r="L48" s="123" t="s">
        <v>135</v>
      </c>
      <c r="M48" s="124" t="s">
        <v>135</v>
      </c>
      <c r="N48" s="124" t="s">
        <v>135</v>
      </c>
      <c r="O48" s="126"/>
      <c r="P48" s="126"/>
      <c r="Q48" s="126"/>
    </row>
    <row r="49" spans="1:17" ht="12.75" customHeight="1" x14ac:dyDescent="0.1">
      <c r="A49" s="154"/>
      <c r="B49" s="191"/>
      <c r="C49" s="191"/>
      <c r="D49" s="117"/>
      <c r="E49" s="128"/>
      <c r="F49" s="129"/>
      <c r="G49" s="130"/>
      <c r="H49" s="131"/>
      <c r="I49" s="128"/>
      <c r="J49" s="132"/>
      <c r="K49" s="133" t="str">
        <f>IF(J49="","",DATEDIF(J49,参加料納入表!$F$72,"Y")&amp;"歳")</f>
        <v/>
      </c>
      <c r="L49" s="134" t="s">
        <v>135</v>
      </c>
      <c r="M49" s="135" t="s">
        <v>135</v>
      </c>
      <c r="N49" s="135" t="s">
        <v>135</v>
      </c>
      <c r="O49" s="126"/>
      <c r="P49" s="126"/>
      <c r="Q49" s="126"/>
    </row>
    <row r="50" spans="1:17" ht="13.5" customHeight="1" x14ac:dyDescent="0.1">
      <c r="A50" s="210">
        <v>22</v>
      </c>
      <c r="B50" s="209" t="s">
        <v>135</v>
      </c>
      <c r="C50" s="209"/>
      <c r="D50" s="117"/>
      <c r="E50" s="118"/>
      <c r="F50" s="119"/>
      <c r="G50" s="120"/>
      <c r="H50" s="121"/>
      <c r="I50" s="118"/>
      <c r="J50" s="122"/>
      <c r="K50" s="116" t="str">
        <f>IF(J50="","",DATEDIF(J50,参加料納入表!$F$72,"Y")&amp;"歳")</f>
        <v/>
      </c>
      <c r="L50" s="123" t="s">
        <v>135</v>
      </c>
      <c r="M50" s="124" t="s">
        <v>135</v>
      </c>
      <c r="N50" s="124" t="s">
        <v>135</v>
      </c>
      <c r="O50" s="126"/>
      <c r="P50" s="126"/>
      <c r="Q50" s="126"/>
    </row>
    <row r="51" spans="1:17" ht="12.75" customHeight="1" x14ac:dyDescent="0.1">
      <c r="A51" s="154"/>
      <c r="B51" s="191"/>
      <c r="C51" s="191"/>
      <c r="D51" s="117"/>
      <c r="E51" s="128"/>
      <c r="F51" s="129"/>
      <c r="G51" s="130"/>
      <c r="H51" s="131"/>
      <c r="I51" s="128"/>
      <c r="J51" s="132"/>
      <c r="K51" s="133" t="str">
        <f>IF(J51="","",DATEDIF(J51,参加料納入表!$F$72,"Y")&amp;"歳")</f>
        <v/>
      </c>
      <c r="L51" s="134" t="s">
        <v>135</v>
      </c>
      <c r="M51" s="135" t="s">
        <v>135</v>
      </c>
      <c r="N51" s="135" t="s">
        <v>135</v>
      </c>
      <c r="O51" s="126"/>
      <c r="P51" s="126"/>
      <c r="Q51" s="126"/>
    </row>
    <row r="52" spans="1:17" ht="13.5" customHeight="1" x14ac:dyDescent="0.1">
      <c r="A52" s="210">
        <v>23</v>
      </c>
      <c r="B52" s="209" t="s">
        <v>135</v>
      </c>
      <c r="C52" s="209"/>
      <c r="D52" s="117"/>
      <c r="E52" s="118"/>
      <c r="F52" s="119"/>
      <c r="G52" s="120"/>
      <c r="H52" s="121"/>
      <c r="I52" s="118"/>
      <c r="J52" s="122"/>
      <c r="K52" s="116" t="str">
        <f>IF(J52="","",DATEDIF(J52,参加料納入表!$F$72,"Y")&amp;"歳")</f>
        <v/>
      </c>
      <c r="L52" s="123" t="s">
        <v>135</v>
      </c>
      <c r="M52" s="124" t="s">
        <v>135</v>
      </c>
      <c r="N52" s="124" t="s">
        <v>135</v>
      </c>
      <c r="O52" s="126"/>
      <c r="P52" s="126"/>
      <c r="Q52" s="126"/>
    </row>
    <row r="53" spans="1:17" ht="12.75" customHeight="1" x14ac:dyDescent="0.1">
      <c r="A53" s="154"/>
      <c r="B53" s="191"/>
      <c r="C53" s="191"/>
      <c r="D53" s="117"/>
      <c r="E53" s="128"/>
      <c r="F53" s="129"/>
      <c r="G53" s="130"/>
      <c r="H53" s="131"/>
      <c r="I53" s="128"/>
      <c r="J53" s="132"/>
      <c r="K53" s="133" t="str">
        <f>IF(J53="","",DATEDIF(J53,参加料納入表!$F$72,"Y")&amp;"歳")</f>
        <v/>
      </c>
      <c r="L53" s="134" t="s">
        <v>135</v>
      </c>
      <c r="M53" s="135" t="s">
        <v>135</v>
      </c>
      <c r="N53" s="135" t="s">
        <v>135</v>
      </c>
      <c r="O53" s="126"/>
      <c r="P53" s="126"/>
      <c r="Q53" s="126"/>
    </row>
    <row r="54" spans="1:17" ht="13.5" customHeight="1" x14ac:dyDescent="0.1">
      <c r="A54" s="210">
        <v>24</v>
      </c>
      <c r="B54" s="209" t="s">
        <v>135</v>
      </c>
      <c r="C54" s="209"/>
      <c r="D54" s="117"/>
      <c r="E54" s="118"/>
      <c r="F54" s="119"/>
      <c r="G54" s="120"/>
      <c r="H54" s="121"/>
      <c r="I54" s="118"/>
      <c r="J54" s="122"/>
      <c r="K54" s="116" t="str">
        <f>IF(J54="","",DATEDIF(J54,参加料納入表!$F$72,"Y")&amp;"歳")</f>
        <v/>
      </c>
      <c r="L54" s="123" t="s">
        <v>135</v>
      </c>
      <c r="M54" s="124" t="s">
        <v>135</v>
      </c>
      <c r="N54" s="124" t="s">
        <v>135</v>
      </c>
      <c r="O54" s="126"/>
      <c r="P54" s="126"/>
      <c r="Q54" s="126"/>
    </row>
    <row r="55" spans="1:17" ht="12.75" customHeight="1" x14ac:dyDescent="0.1">
      <c r="A55" s="154"/>
      <c r="B55" s="191"/>
      <c r="C55" s="191"/>
      <c r="D55" s="117"/>
      <c r="E55" s="128"/>
      <c r="F55" s="129"/>
      <c r="G55" s="130"/>
      <c r="H55" s="131"/>
      <c r="I55" s="128"/>
      <c r="J55" s="132"/>
      <c r="K55" s="133" t="str">
        <f>IF(J55="","",DATEDIF(J55,参加料納入表!$F$72,"Y")&amp;"歳")</f>
        <v/>
      </c>
      <c r="L55" s="134" t="s">
        <v>135</v>
      </c>
      <c r="M55" s="135" t="s">
        <v>135</v>
      </c>
      <c r="N55" s="135" t="s">
        <v>135</v>
      </c>
      <c r="O55" s="126"/>
      <c r="P55" s="126"/>
      <c r="Q55" s="126"/>
    </row>
    <row r="56" spans="1:17" ht="13.5" customHeight="1" x14ac:dyDescent="0.1">
      <c r="A56" s="210">
        <v>25</v>
      </c>
      <c r="B56" s="209" t="s">
        <v>135</v>
      </c>
      <c r="C56" s="209"/>
      <c r="D56" s="117"/>
      <c r="E56" s="118"/>
      <c r="F56" s="119"/>
      <c r="G56" s="120"/>
      <c r="H56" s="121"/>
      <c r="I56" s="118"/>
      <c r="J56" s="122"/>
      <c r="K56" s="116" t="str">
        <f>IF(J56="","",DATEDIF(J56,参加料納入表!$F$72,"Y")&amp;"歳")</f>
        <v/>
      </c>
      <c r="L56" s="123" t="s">
        <v>135</v>
      </c>
      <c r="M56" s="124" t="s">
        <v>135</v>
      </c>
      <c r="N56" s="124" t="s">
        <v>135</v>
      </c>
      <c r="O56" s="126"/>
      <c r="P56" s="126"/>
      <c r="Q56" s="126"/>
    </row>
    <row r="57" spans="1:17" ht="12.75" customHeight="1" x14ac:dyDescent="0.1">
      <c r="A57" s="154"/>
      <c r="B57" s="191"/>
      <c r="C57" s="191"/>
      <c r="D57" s="117"/>
      <c r="E57" s="128"/>
      <c r="F57" s="129"/>
      <c r="G57" s="130"/>
      <c r="H57" s="131"/>
      <c r="I57" s="128"/>
      <c r="J57" s="132"/>
      <c r="K57" s="133" t="str">
        <f>IF(J57="","",DATEDIF(J57,参加料納入表!$F$72,"Y")&amp;"歳")</f>
        <v/>
      </c>
      <c r="L57" s="134" t="s">
        <v>135</v>
      </c>
      <c r="M57" s="135" t="s">
        <v>135</v>
      </c>
      <c r="N57" s="135" t="s">
        <v>135</v>
      </c>
      <c r="O57" s="126"/>
      <c r="P57" s="126"/>
      <c r="Q57" s="126"/>
    </row>
    <row r="58" spans="1:17" ht="12.75" customHeight="1" x14ac:dyDescent="0.1">
      <c r="A58" s="136"/>
      <c r="B58" s="126"/>
      <c r="C58" s="125"/>
      <c r="D58" s="125"/>
      <c r="E58" s="126"/>
      <c r="F58" s="126"/>
      <c r="G58" s="126"/>
      <c r="H58" s="126"/>
      <c r="I58" s="126"/>
      <c r="J58" s="126"/>
      <c r="K58" s="125"/>
      <c r="L58" s="126"/>
      <c r="M58" s="126"/>
      <c r="N58" s="126"/>
      <c r="O58" s="126"/>
      <c r="P58" s="126"/>
      <c r="Q58" s="126"/>
    </row>
    <row r="59" spans="1:17" ht="12.75" customHeight="1" x14ac:dyDescent="0.1">
      <c r="A59" s="136"/>
      <c r="B59" s="126"/>
      <c r="C59" s="125"/>
      <c r="D59" s="125"/>
      <c r="E59" s="126"/>
      <c r="F59" s="126"/>
      <c r="G59" s="126"/>
      <c r="H59" s="126"/>
      <c r="I59" s="126"/>
      <c r="J59" s="126"/>
      <c r="K59" s="125"/>
      <c r="L59" s="126"/>
      <c r="M59" s="126"/>
      <c r="N59" s="126"/>
      <c r="O59" s="126"/>
      <c r="P59" s="126"/>
      <c r="Q59" s="126"/>
    </row>
    <row r="60" spans="1:17" ht="12.75" customHeight="1" x14ac:dyDescent="0.1">
      <c r="A60" s="136"/>
      <c r="B60" s="126"/>
      <c r="C60" s="125"/>
      <c r="D60" s="125"/>
      <c r="E60" s="126"/>
      <c r="F60" s="126"/>
      <c r="G60" s="126"/>
      <c r="H60" s="126"/>
      <c r="I60" s="126"/>
      <c r="J60" s="126"/>
      <c r="K60" s="125"/>
      <c r="L60" s="126"/>
      <c r="M60" s="126"/>
      <c r="N60" s="126"/>
      <c r="O60" s="126"/>
      <c r="P60" s="126"/>
      <c r="Q60" s="126"/>
    </row>
    <row r="61" spans="1:17" ht="12.75" customHeight="1" x14ac:dyDescent="0.1">
      <c r="A61" s="136"/>
      <c r="B61" s="126"/>
      <c r="C61" s="125"/>
      <c r="D61" s="125"/>
      <c r="E61" s="126"/>
      <c r="F61" s="126"/>
      <c r="G61" s="126"/>
      <c r="H61" s="126"/>
      <c r="I61" s="126"/>
      <c r="J61" s="126"/>
      <c r="K61" s="125"/>
      <c r="L61" s="126"/>
      <c r="M61" s="126"/>
      <c r="N61" s="126"/>
      <c r="O61" s="126"/>
      <c r="P61" s="126"/>
      <c r="Q61" s="126"/>
    </row>
    <row r="62" spans="1:17" ht="12.75" customHeight="1" x14ac:dyDescent="0.1">
      <c r="A62" s="136"/>
      <c r="B62" s="126"/>
      <c r="C62" s="125"/>
      <c r="D62" s="125"/>
      <c r="E62" s="126"/>
      <c r="F62" s="126"/>
      <c r="G62" s="126"/>
      <c r="H62" s="126"/>
      <c r="I62" s="126"/>
      <c r="J62" s="126"/>
      <c r="K62" s="125"/>
      <c r="L62" s="126"/>
      <c r="M62" s="126"/>
      <c r="N62" s="126"/>
      <c r="O62" s="126"/>
      <c r="P62" s="126"/>
      <c r="Q62" s="126"/>
    </row>
    <row r="63" spans="1:17" ht="12.75" customHeight="1" x14ac:dyDescent="0.1">
      <c r="A63" s="136"/>
      <c r="B63" s="126"/>
      <c r="C63" s="125"/>
      <c r="D63" s="125"/>
      <c r="E63" s="126"/>
      <c r="F63" s="126"/>
      <c r="G63" s="126"/>
      <c r="H63" s="126"/>
      <c r="I63" s="126"/>
      <c r="J63" s="126"/>
      <c r="K63" s="125"/>
      <c r="L63" s="126"/>
      <c r="M63" s="126"/>
      <c r="N63" s="126"/>
      <c r="O63" s="126"/>
      <c r="P63" s="126"/>
      <c r="Q63" s="126"/>
    </row>
    <row r="64" spans="1:17" ht="12.75" customHeight="1" x14ac:dyDescent="0.1">
      <c r="A64" s="136"/>
      <c r="B64" s="126"/>
      <c r="C64" s="125"/>
      <c r="D64" s="125"/>
      <c r="E64" s="126"/>
      <c r="F64" s="126"/>
      <c r="G64" s="126"/>
      <c r="H64" s="126"/>
      <c r="I64" s="126"/>
      <c r="J64" s="126"/>
      <c r="K64" s="125"/>
      <c r="L64" s="126"/>
      <c r="M64" s="126"/>
      <c r="N64" s="126"/>
      <c r="O64" s="126"/>
      <c r="P64" s="126"/>
      <c r="Q64" s="126"/>
    </row>
    <row r="65" spans="1:17" ht="12.75" customHeight="1" x14ac:dyDescent="0.1">
      <c r="A65" s="136"/>
      <c r="B65" s="126"/>
      <c r="C65" s="125"/>
      <c r="D65" s="125"/>
      <c r="E65" s="126"/>
      <c r="F65" s="126"/>
      <c r="G65" s="126"/>
      <c r="H65" s="126"/>
      <c r="I65" s="126"/>
      <c r="J65" s="126"/>
      <c r="K65" s="125"/>
      <c r="L65" s="126"/>
      <c r="M65" s="126"/>
      <c r="N65" s="126"/>
      <c r="O65" s="126"/>
      <c r="P65" s="126"/>
      <c r="Q65" s="126"/>
    </row>
    <row r="66" spans="1:17" ht="12.75" customHeight="1" x14ac:dyDescent="0.1">
      <c r="A66" s="136"/>
      <c r="B66" s="126"/>
      <c r="C66" s="125"/>
      <c r="D66" s="125"/>
      <c r="E66" s="126"/>
      <c r="F66" s="126"/>
      <c r="G66" s="126"/>
      <c r="H66" s="126"/>
      <c r="I66" s="126"/>
      <c r="J66" s="126"/>
      <c r="K66" s="125"/>
      <c r="L66" s="126"/>
      <c r="M66" s="126"/>
      <c r="N66" s="126"/>
      <c r="O66" s="126"/>
      <c r="P66" s="126"/>
      <c r="Q66" s="126"/>
    </row>
    <row r="67" spans="1:17" ht="12.75" customHeight="1" x14ac:dyDescent="0.1">
      <c r="A67" s="136"/>
      <c r="B67" s="126"/>
      <c r="C67" s="125"/>
      <c r="D67" s="125"/>
      <c r="E67" s="126"/>
      <c r="F67" s="126"/>
      <c r="G67" s="126"/>
      <c r="H67" s="126"/>
      <c r="I67" s="126"/>
      <c r="J67" s="126"/>
      <c r="K67" s="125"/>
      <c r="L67" s="126"/>
      <c r="M67" s="126"/>
      <c r="N67" s="126"/>
      <c r="O67" s="126"/>
      <c r="P67" s="126"/>
      <c r="Q67" s="126"/>
    </row>
    <row r="68" spans="1:17" ht="12.75" customHeight="1" x14ac:dyDescent="0.1">
      <c r="A68" s="136"/>
      <c r="B68" s="126"/>
      <c r="C68" s="125"/>
      <c r="D68" s="125"/>
      <c r="E68" s="126"/>
      <c r="F68" s="126"/>
      <c r="G68" s="126"/>
      <c r="H68" s="126"/>
      <c r="I68" s="126"/>
      <c r="J68" s="126"/>
      <c r="K68" s="125"/>
      <c r="L68" s="126"/>
      <c r="M68" s="126"/>
      <c r="N68" s="126"/>
      <c r="O68" s="126"/>
      <c r="P68" s="126"/>
      <c r="Q68" s="126"/>
    </row>
    <row r="69" spans="1:17" ht="12.75" customHeight="1" x14ac:dyDescent="0.1">
      <c r="A69" s="136"/>
      <c r="B69" s="126"/>
      <c r="C69" s="125"/>
      <c r="D69" s="125"/>
      <c r="E69" s="126"/>
      <c r="F69" s="126"/>
      <c r="G69" s="126"/>
      <c r="H69" s="126"/>
      <c r="I69" s="126"/>
      <c r="J69" s="126"/>
      <c r="K69" s="125"/>
      <c r="L69" s="126"/>
      <c r="M69" s="126"/>
      <c r="N69" s="126"/>
      <c r="O69" s="126"/>
      <c r="P69" s="126"/>
      <c r="Q69" s="126"/>
    </row>
    <row r="70" spans="1:17" ht="12.75" customHeight="1" x14ac:dyDescent="0.1">
      <c r="A70" s="136"/>
      <c r="B70" s="126"/>
      <c r="C70" s="125"/>
      <c r="D70" s="125"/>
      <c r="E70" s="126"/>
      <c r="F70" s="126"/>
      <c r="G70" s="126"/>
      <c r="H70" s="126"/>
      <c r="I70" s="126"/>
      <c r="J70" s="126"/>
      <c r="K70" s="125"/>
      <c r="L70" s="126"/>
      <c r="M70" s="126"/>
      <c r="N70" s="126"/>
      <c r="O70" s="126"/>
      <c r="P70" s="126"/>
      <c r="Q70" s="126"/>
    </row>
    <row r="71" spans="1:17" ht="12.75" customHeight="1" x14ac:dyDescent="0.1">
      <c r="A71" s="136"/>
      <c r="B71" s="126"/>
      <c r="C71" s="125"/>
      <c r="D71" s="125"/>
      <c r="E71" s="126"/>
      <c r="F71" s="126"/>
      <c r="G71" s="126"/>
      <c r="H71" s="126"/>
      <c r="I71" s="126"/>
      <c r="J71" s="126"/>
      <c r="K71" s="125"/>
      <c r="L71" s="126"/>
      <c r="M71" s="126"/>
      <c r="N71" s="126"/>
      <c r="O71" s="126"/>
      <c r="P71" s="126"/>
      <c r="Q71" s="126"/>
    </row>
    <row r="72" spans="1:17" ht="12.75" customHeight="1" x14ac:dyDescent="0.1">
      <c r="A72" s="136"/>
      <c r="B72" s="126"/>
      <c r="C72" s="125"/>
      <c r="D72" s="125"/>
      <c r="E72" s="126"/>
      <c r="F72" s="126"/>
      <c r="G72" s="126"/>
      <c r="H72" s="126"/>
      <c r="I72" s="126"/>
      <c r="J72" s="126"/>
      <c r="K72" s="125"/>
      <c r="L72" s="126"/>
      <c r="M72" s="126"/>
      <c r="N72" s="126"/>
      <c r="O72" s="126"/>
      <c r="P72" s="126"/>
      <c r="Q72" s="126"/>
    </row>
    <row r="73" spans="1:17" ht="12.75" customHeight="1" x14ac:dyDescent="0.1">
      <c r="A73" s="136"/>
      <c r="B73" s="126"/>
      <c r="C73" s="125"/>
      <c r="D73" s="125"/>
      <c r="E73" s="126"/>
      <c r="F73" s="126"/>
      <c r="G73" s="126"/>
      <c r="H73" s="126"/>
      <c r="I73" s="126"/>
      <c r="J73" s="126"/>
      <c r="K73" s="125"/>
      <c r="L73" s="126"/>
      <c r="M73" s="126"/>
      <c r="N73" s="126"/>
      <c r="O73" s="126"/>
      <c r="P73" s="126"/>
      <c r="Q73" s="126"/>
    </row>
    <row r="74" spans="1:17" ht="12.75" customHeight="1" x14ac:dyDescent="0.1">
      <c r="A74" s="136"/>
      <c r="B74" s="126"/>
      <c r="C74" s="125"/>
      <c r="D74" s="125"/>
      <c r="E74" s="126"/>
      <c r="F74" s="126"/>
      <c r="G74" s="126"/>
      <c r="H74" s="126"/>
      <c r="I74" s="126"/>
      <c r="J74" s="126"/>
      <c r="K74" s="125"/>
      <c r="L74" s="126"/>
      <c r="M74" s="126"/>
      <c r="N74" s="126"/>
      <c r="O74" s="126"/>
      <c r="P74" s="126"/>
      <c r="Q74" s="126"/>
    </row>
    <row r="75" spans="1:17" ht="12.75" customHeight="1" x14ac:dyDescent="0.1">
      <c r="A75" s="136"/>
      <c r="B75" s="126"/>
      <c r="C75" s="125"/>
      <c r="D75" s="125"/>
      <c r="E75" s="126"/>
      <c r="F75" s="126"/>
      <c r="G75" s="126"/>
      <c r="H75" s="126"/>
      <c r="I75" s="126"/>
      <c r="J75" s="126"/>
      <c r="K75" s="125"/>
      <c r="L75" s="126"/>
      <c r="M75" s="126"/>
      <c r="N75" s="126"/>
      <c r="O75" s="126"/>
      <c r="P75" s="126"/>
      <c r="Q75" s="126"/>
    </row>
    <row r="76" spans="1:17" ht="12.75" customHeight="1" x14ac:dyDescent="0.1">
      <c r="A76" s="136"/>
      <c r="B76" s="126"/>
      <c r="C76" s="125"/>
      <c r="D76" s="125"/>
      <c r="E76" s="126"/>
      <c r="F76" s="126"/>
      <c r="G76" s="126"/>
      <c r="H76" s="126"/>
      <c r="I76" s="126"/>
      <c r="J76" s="126"/>
      <c r="K76" s="125"/>
      <c r="L76" s="126"/>
      <c r="M76" s="126"/>
      <c r="N76" s="126"/>
      <c r="O76" s="126"/>
      <c r="P76" s="126"/>
      <c r="Q76" s="126"/>
    </row>
    <row r="77" spans="1:17" ht="12.75" customHeight="1" x14ac:dyDescent="0.1">
      <c r="A77" s="136"/>
      <c r="B77" s="126"/>
      <c r="C77" s="125"/>
      <c r="D77" s="125"/>
      <c r="E77" s="126"/>
      <c r="F77" s="126"/>
      <c r="G77" s="126"/>
      <c r="H77" s="126"/>
      <c r="I77" s="126"/>
      <c r="J77" s="126"/>
      <c r="K77" s="125"/>
      <c r="L77" s="126"/>
      <c r="M77" s="126"/>
      <c r="N77" s="126"/>
      <c r="O77" s="126"/>
      <c r="P77" s="126"/>
      <c r="Q77" s="126"/>
    </row>
    <row r="78" spans="1:17" ht="12.75" customHeight="1" x14ac:dyDescent="0.1">
      <c r="A78" s="136"/>
      <c r="B78" s="126"/>
      <c r="C78" s="125"/>
      <c r="D78" s="125"/>
      <c r="E78" s="126"/>
      <c r="F78" s="126"/>
      <c r="G78" s="126"/>
      <c r="H78" s="126"/>
      <c r="I78" s="126"/>
      <c r="J78" s="126"/>
      <c r="K78" s="125"/>
      <c r="L78" s="126"/>
      <c r="M78" s="126"/>
      <c r="N78" s="126"/>
      <c r="O78" s="126"/>
      <c r="P78" s="126"/>
      <c r="Q78" s="126"/>
    </row>
    <row r="79" spans="1:17" ht="12.75" customHeight="1" x14ac:dyDescent="0.1">
      <c r="A79" s="136"/>
      <c r="B79" s="126"/>
      <c r="C79" s="125"/>
      <c r="D79" s="125"/>
      <c r="E79" s="126"/>
      <c r="F79" s="126"/>
      <c r="G79" s="126"/>
      <c r="H79" s="126"/>
      <c r="I79" s="126"/>
      <c r="J79" s="126"/>
      <c r="K79" s="125"/>
      <c r="L79" s="126"/>
      <c r="M79" s="126"/>
      <c r="N79" s="126"/>
      <c r="O79" s="126"/>
      <c r="P79" s="126"/>
      <c r="Q79" s="126"/>
    </row>
    <row r="80" spans="1:17" ht="12.75" customHeight="1" x14ac:dyDescent="0.1">
      <c r="A80" s="136"/>
      <c r="B80" s="126"/>
      <c r="C80" s="125"/>
      <c r="D80" s="125"/>
      <c r="E80" s="126"/>
      <c r="F80" s="126"/>
      <c r="G80" s="126"/>
      <c r="H80" s="126"/>
      <c r="I80" s="126"/>
      <c r="J80" s="126"/>
      <c r="K80" s="125"/>
      <c r="L80" s="126"/>
      <c r="M80" s="126"/>
      <c r="N80" s="126"/>
      <c r="O80" s="126"/>
      <c r="P80" s="126"/>
      <c r="Q80" s="126"/>
    </row>
    <row r="81" spans="1:17" ht="12.75" customHeight="1" x14ac:dyDescent="0.1">
      <c r="A81" s="136"/>
      <c r="B81" s="126"/>
      <c r="C81" s="125"/>
      <c r="D81" s="125"/>
      <c r="E81" s="126"/>
      <c r="F81" s="126"/>
      <c r="G81" s="126"/>
      <c r="H81" s="126"/>
      <c r="I81" s="126"/>
      <c r="J81" s="126"/>
      <c r="K81" s="125"/>
      <c r="L81" s="126"/>
      <c r="M81" s="126"/>
      <c r="N81" s="126"/>
      <c r="O81" s="126"/>
      <c r="P81" s="126"/>
      <c r="Q81" s="126"/>
    </row>
    <row r="82" spans="1:17" ht="12.75" customHeight="1" x14ac:dyDescent="0.1">
      <c r="A82" s="136"/>
      <c r="B82" s="126"/>
      <c r="C82" s="125"/>
      <c r="D82" s="125"/>
      <c r="E82" s="126"/>
      <c r="F82" s="126"/>
      <c r="G82" s="126"/>
      <c r="H82" s="126"/>
      <c r="I82" s="126"/>
      <c r="J82" s="126"/>
      <c r="K82" s="125"/>
      <c r="L82" s="126"/>
      <c r="M82" s="126"/>
      <c r="N82" s="126"/>
      <c r="O82" s="126"/>
      <c r="P82" s="126"/>
      <c r="Q82" s="126"/>
    </row>
    <row r="83" spans="1:17" ht="12.75" customHeight="1" x14ac:dyDescent="0.1">
      <c r="A83" s="136"/>
      <c r="B83" s="126"/>
      <c r="C83" s="125"/>
      <c r="D83" s="125"/>
      <c r="E83" s="126"/>
      <c r="F83" s="126"/>
      <c r="G83" s="126"/>
      <c r="H83" s="126"/>
      <c r="I83" s="126"/>
      <c r="J83" s="126"/>
      <c r="K83" s="125"/>
      <c r="L83" s="126"/>
      <c r="M83" s="126"/>
      <c r="N83" s="126"/>
      <c r="O83" s="126"/>
      <c r="P83" s="126"/>
      <c r="Q83" s="126"/>
    </row>
    <row r="84" spans="1:17" ht="12.75" customHeight="1" x14ac:dyDescent="0.1">
      <c r="A84" s="136"/>
      <c r="B84" s="126"/>
      <c r="C84" s="125"/>
      <c r="D84" s="125"/>
      <c r="E84" s="126"/>
      <c r="F84" s="126"/>
      <c r="G84" s="126"/>
      <c r="H84" s="126"/>
      <c r="I84" s="126"/>
      <c r="J84" s="126"/>
      <c r="K84" s="125"/>
      <c r="L84" s="126"/>
      <c r="M84" s="126"/>
      <c r="N84" s="126"/>
      <c r="O84" s="126"/>
      <c r="P84" s="126"/>
      <c r="Q84" s="126"/>
    </row>
    <row r="85" spans="1:17" ht="12.75" customHeight="1" x14ac:dyDescent="0.1">
      <c r="A85" s="136"/>
      <c r="B85" s="126"/>
      <c r="C85" s="125"/>
      <c r="D85" s="125"/>
      <c r="E85" s="126"/>
      <c r="F85" s="126"/>
      <c r="G85" s="126"/>
      <c r="H85" s="126"/>
      <c r="I85" s="126"/>
      <c r="J85" s="126"/>
      <c r="K85" s="125"/>
      <c r="L85" s="126"/>
      <c r="M85" s="126"/>
      <c r="N85" s="126"/>
      <c r="O85" s="126"/>
      <c r="P85" s="126"/>
      <c r="Q85" s="126"/>
    </row>
    <row r="86" spans="1:17" ht="12.75" customHeight="1" x14ac:dyDescent="0.1">
      <c r="A86" s="136"/>
      <c r="B86" s="126"/>
      <c r="C86" s="125"/>
      <c r="D86" s="125"/>
      <c r="E86" s="126"/>
      <c r="F86" s="126"/>
      <c r="G86" s="126"/>
      <c r="H86" s="126"/>
      <c r="I86" s="126"/>
      <c r="J86" s="126"/>
      <c r="K86" s="125"/>
      <c r="L86" s="126"/>
      <c r="M86" s="126"/>
      <c r="N86" s="126"/>
      <c r="O86" s="126"/>
      <c r="P86" s="126"/>
      <c r="Q86" s="126"/>
    </row>
    <row r="87" spans="1:17" ht="12.75" customHeight="1" x14ac:dyDescent="0.1">
      <c r="A87" s="136"/>
      <c r="B87" s="126"/>
      <c r="C87" s="125"/>
      <c r="D87" s="125"/>
      <c r="E87" s="126"/>
      <c r="F87" s="126"/>
      <c r="G87" s="126"/>
      <c r="H87" s="126"/>
      <c r="I87" s="126"/>
      <c r="J87" s="126"/>
      <c r="K87" s="125"/>
      <c r="L87" s="126"/>
      <c r="M87" s="126"/>
      <c r="N87" s="126"/>
      <c r="O87" s="126"/>
      <c r="P87" s="126"/>
      <c r="Q87" s="126"/>
    </row>
    <row r="88" spans="1:17" ht="12.75" customHeight="1" x14ac:dyDescent="0.1">
      <c r="A88" s="102"/>
      <c r="C88" s="23"/>
      <c r="D88" s="23"/>
      <c r="K88" s="23"/>
    </row>
    <row r="89" spans="1:17" ht="12.75" customHeight="1" x14ac:dyDescent="0.1">
      <c r="A89" s="102"/>
      <c r="C89" s="23"/>
      <c r="D89" s="23"/>
      <c r="K89" s="23"/>
    </row>
    <row r="90" spans="1:17" ht="12.75" customHeight="1" x14ac:dyDescent="0.1">
      <c r="A90" s="102"/>
      <c r="C90" s="23"/>
      <c r="D90" s="23"/>
      <c r="K90" s="23"/>
    </row>
    <row r="91" spans="1:17" ht="12.75" customHeight="1" x14ac:dyDescent="0.1">
      <c r="A91" s="102"/>
      <c r="C91" s="23"/>
      <c r="D91" s="23"/>
      <c r="K91" s="23"/>
    </row>
    <row r="92" spans="1:17" ht="12.75" customHeight="1" x14ac:dyDescent="0.1">
      <c r="A92" s="102"/>
      <c r="C92" s="23"/>
      <c r="D92" s="23"/>
      <c r="K92" s="23"/>
    </row>
    <row r="93" spans="1:17" ht="12.75" customHeight="1" x14ac:dyDescent="0.1">
      <c r="A93" s="102"/>
      <c r="C93" s="23"/>
      <c r="D93" s="23"/>
      <c r="K93" s="23"/>
    </row>
    <row r="94" spans="1:17" ht="12.75" customHeight="1" x14ac:dyDescent="0.1">
      <c r="A94" s="102"/>
      <c r="C94" s="23"/>
      <c r="D94" s="23"/>
      <c r="K94" s="23"/>
    </row>
    <row r="95" spans="1:17" ht="12.75" customHeight="1" x14ac:dyDescent="0.1">
      <c r="A95" s="102"/>
      <c r="C95" s="23"/>
      <c r="D95" s="23"/>
      <c r="K95" s="23"/>
    </row>
    <row r="96" spans="1:17" ht="12.75" customHeight="1" x14ac:dyDescent="0.1">
      <c r="A96" s="102"/>
      <c r="C96" s="23"/>
      <c r="D96" s="23"/>
      <c r="K96" s="23"/>
    </row>
    <row r="97" spans="1:11" ht="12.75" customHeight="1" x14ac:dyDescent="0.1">
      <c r="A97" s="102"/>
      <c r="C97" s="23"/>
      <c r="D97" s="23"/>
      <c r="K97" s="23"/>
    </row>
    <row r="98" spans="1:11" ht="12.75" customHeight="1" x14ac:dyDescent="0.1">
      <c r="A98" s="102"/>
      <c r="C98" s="23"/>
      <c r="D98" s="23"/>
      <c r="K98" s="23"/>
    </row>
    <row r="99" spans="1:11" ht="12.75" customHeight="1" x14ac:dyDescent="0.1">
      <c r="A99" s="102"/>
      <c r="C99" s="23"/>
      <c r="D99" s="23"/>
      <c r="K99" s="23"/>
    </row>
    <row r="100" spans="1:11" ht="12.75" customHeight="1" x14ac:dyDescent="0.1">
      <c r="A100" s="102"/>
      <c r="C100" s="23"/>
      <c r="D100" s="23"/>
      <c r="K100" s="23"/>
    </row>
  </sheetData>
  <mergeCells count="82">
    <mergeCell ref="B36:B37"/>
    <mergeCell ref="C36:C37"/>
    <mergeCell ref="A32:A33"/>
    <mergeCell ref="B32:B33"/>
    <mergeCell ref="C32:C33"/>
    <mergeCell ref="A34:A35"/>
    <mergeCell ref="B34:B35"/>
    <mergeCell ref="C34:C35"/>
    <mergeCell ref="A36:A37"/>
    <mergeCell ref="B30:B31"/>
    <mergeCell ref="C30:C31"/>
    <mergeCell ref="A26:A27"/>
    <mergeCell ref="B26:B27"/>
    <mergeCell ref="C26:C27"/>
    <mergeCell ref="A28:A29"/>
    <mergeCell ref="B28:B29"/>
    <mergeCell ref="C28:C29"/>
    <mergeCell ref="A30:A31"/>
    <mergeCell ref="B24:B25"/>
    <mergeCell ref="C24:C25"/>
    <mergeCell ref="A20:A21"/>
    <mergeCell ref="B20:B21"/>
    <mergeCell ref="C20:C21"/>
    <mergeCell ref="A22:A23"/>
    <mergeCell ref="B22:B23"/>
    <mergeCell ref="C22:C23"/>
    <mergeCell ref="A24:A25"/>
    <mergeCell ref="A56:A57"/>
    <mergeCell ref="B56:B57"/>
    <mergeCell ref="C56:C57"/>
    <mergeCell ref="A54:A55"/>
    <mergeCell ref="B54:B55"/>
    <mergeCell ref="C54:C55"/>
    <mergeCell ref="A44:A45"/>
    <mergeCell ref="B44:B45"/>
    <mergeCell ref="C44:C45"/>
    <mergeCell ref="B52:B53"/>
    <mergeCell ref="C52:C53"/>
    <mergeCell ref="A52:A53"/>
    <mergeCell ref="A50:A51"/>
    <mergeCell ref="B50:B51"/>
    <mergeCell ref="C50:C51"/>
    <mergeCell ref="B48:B49"/>
    <mergeCell ref="C48:C49"/>
    <mergeCell ref="A46:A47"/>
    <mergeCell ref="B46:B47"/>
    <mergeCell ref="C46:C47"/>
    <mergeCell ref="A48:A49"/>
    <mergeCell ref="B42:B43"/>
    <mergeCell ref="C42:C43"/>
    <mergeCell ref="A38:A39"/>
    <mergeCell ref="B38:B39"/>
    <mergeCell ref="C38:C39"/>
    <mergeCell ref="A40:A41"/>
    <mergeCell ref="B40:B41"/>
    <mergeCell ref="C40:C41"/>
    <mergeCell ref="A42:A43"/>
    <mergeCell ref="A18:A19"/>
    <mergeCell ref="B18:B19"/>
    <mergeCell ref="C18:C19"/>
    <mergeCell ref="A8:A9"/>
    <mergeCell ref="B8:B9"/>
    <mergeCell ref="A16:A17"/>
    <mergeCell ref="B16:B17"/>
    <mergeCell ref="C16:C17"/>
    <mergeCell ref="A10:A11"/>
    <mergeCell ref="B10:B11"/>
    <mergeCell ref="L2:M2"/>
    <mergeCell ref="A1:N1"/>
    <mergeCell ref="C8:C9"/>
    <mergeCell ref="A14:A15"/>
    <mergeCell ref="B14:B15"/>
    <mergeCell ref="C14:C15"/>
    <mergeCell ref="C10:C11"/>
    <mergeCell ref="A12:A13"/>
    <mergeCell ref="B12:B13"/>
    <mergeCell ref="C12:C13"/>
    <mergeCell ref="I4:K4"/>
    <mergeCell ref="J2:K2"/>
    <mergeCell ref="E6:F6"/>
    <mergeCell ref="G6:H6"/>
    <mergeCell ref="B2:F2"/>
  </mergeCells>
  <dataValidations count="1">
    <dataValidation type="list" allowBlank="1" showInputMessage="1" showErrorMessage="1" prompt="種目 - 種目を矢印ボタンを押してリストの中から選択して下さい。" sqref="B8 B10 B12 B14 B16 B18 B20 B22 B24 B26 B28 B30 B32 B34 B36 B38 B40 B42 B44 B46 B48 B50 B52 B54 B56" xr:uid="{00000000-0002-0000-0500-000000000000}">
      <formula1>"WD,30WD,35WD,40WD,45WD,50WD,55WD,60WD"</formula1>
    </dataValidation>
  </dataValidations>
  <printOptions horizontalCentered="1"/>
  <pageMargins left="0.59055118110236227" right="0.47244094488188981" top="0.59055118110236227" bottom="0.59055118110236227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00"/>
  <sheetViews>
    <sheetView workbookViewId="0"/>
  </sheetViews>
  <sheetFormatPr defaultColWidth="14.453125" defaultRowHeight="15" customHeight="1" x14ac:dyDescent="0.1"/>
  <cols>
    <col min="1" max="1" width="2.7265625" customWidth="1"/>
    <col min="2" max="2" width="8.1796875" customWidth="1"/>
    <col min="3" max="4" width="2.7265625" customWidth="1"/>
    <col min="5" max="8" width="7.2265625" customWidth="1"/>
    <col min="9" max="9" width="14.7265625" customWidth="1"/>
    <col min="10" max="10" width="8.86328125" customWidth="1"/>
    <col min="11" max="11" width="6.40625" customWidth="1"/>
    <col min="12" max="12" width="10.76953125" customWidth="1"/>
    <col min="13" max="13" width="6.6796875" customWidth="1"/>
    <col min="14" max="14" width="5.1796875" customWidth="1"/>
    <col min="15" max="15" width="4.2265625" customWidth="1"/>
    <col min="16" max="16" width="8.7265625" customWidth="1"/>
    <col min="17" max="17" width="14.04296875" customWidth="1"/>
  </cols>
  <sheetData>
    <row r="1" spans="1:17" ht="26.25" customHeight="1" x14ac:dyDescent="0.1">
      <c r="A1" s="216" t="str">
        <f>参加料納入表!A1</f>
        <v>第１８回　全国社会人クラブバドミントン選手権大会　（個人戦）参加申込書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7" ht="27" customHeight="1" x14ac:dyDescent="0.1">
      <c r="A2" s="97"/>
      <c r="B2" s="217" t="s">
        <v>134</v>
      </c>
      <c r="C2" s="154"/>
      <c r="D2" s="154"/>
      <c r="E2" s="154"/>
      <c r="F2" s="166"/>
      <c r="G2" s="98" t="s">
        <v>131</v>
      </c>
      <c r="H2" s="96"/>
      <c r="J2" s="211" t="s">
        <v>31</v>
      </c>
      <c r="K2" s="154"/>
      <c r="L2" s="218">
        <f>参加料納入表!B3</f>
        <v>0</v>
      </c>
      <c r="M2" s="160"/>
      <c r="N2" s="141"/>
    </row>
    <row r="3" spans="1:17" ht="10.5" customHeight="1" x14ac:dyDescent="0.1">
      <c r="A3" s="97"/>
      <c r="B3" s="97"/>
      <c r="C3" s="97"/>
      <c r="D3" s="97"/>
      <c r="E3" s="100"/>
      <c r="F3" s="100"/>
      <c r="G3" s="100"/>
      <c r="H3" s="100"/>
      <c r="I3" s="20"/>
      <c r="J3" s="23"/>
      <c r="K3" s="23"/>
      <c r="L3" s="23"/>
      <c r="M3" s="23"/>
      <c r="N3" s="23"/>
    </row>
    <row r="4" spans="1:17" ht="12.75" customHeight="1" x14ac:dyDescent="0.1">
      <c r="A4" s="102"/>
      <c r="C4" s="23"/>
      <c r="D4" s="23"/>
      <c r="E4" s="18"/>
      <c r="F4" s="18"/>
      <c r="G4" s="18"/>
      <c r="H4" s="18"/>
      <c r="I4" s="212" t="str">
        <f>L2&amp;"社会人クラブバドミントン連盟"</f>
        <v>0社会人クラブバドミントン連盟</v>
      </c>
      <c r="J4" s="197"/>
      <c r="K4" s="197"/>
    </row>
    <row r="5" spans="1:17" ht="12.75" customHeight="1" x14ac:dyDescent="0.1">
      <c r="A5" s="102"/>
      <c r="B5" s="18"/>
      <c r="C5" s="23"/>
      <c r="D5" s="23"/>
      <c r="E5" s="18"/>
      <c r="F5" s="18"/>
      <c r="G5" s="18"/>
      <c r="H5" s="18"/>
      <c r="I5" s="18"/>
      <c r="J5" s="18"/>
      <c r="K5" s="23"/>
    </row>
    <row r="6" spans="1:17" ht="12.75" customHeight="1" x14ac:dyDescent="0.1">
      <c r="A6" s="102"/>
      <c r="B6" s="18"/>
      <c r="C6" s="23"/>
      <c r="D6" s="23"/>
      <c r="E6" s="214" t="s">
        <v>99</v>
      </c>
      <c r="F6" s="160"/>
      <c r="G6" s="215" t="s">
        <v>100</v>
      </c>
      <c r="H6" s="160"/>
      <c r="I6" s="104"/>
      <c r="J6" s="18"/>
      <c r="K6" s="23"/>
    </row>
    <row r="7" spans="1:17" ht="27" customHeight="1" x14ac:dyDescent="0.1">
      <c r="A7" s="102"/>
      <c r="B7" s="106" t="s">
        <v>13</v>
      </c>
      <c r="C7" s="107" t="s">
        <v>15</v>
      </c>
      <c r="D7" s="108" t="s">
        <v>17</v>
      </c>
      <c r="E7" s="109" t="s">
        <v>101</v>
      </c>
      <c r="F7" s="110" t="s">
        <v>39</v>
      </c>
      <c r="G7" s="111" t="s">
        <v>102</v>
      </c>
      <c r="H7" s="112" t="s">
        <v>103</v>
      </c>
      <c r="I7" s="109" t="s">
        <v>104</v>
      </c>
      <c r="J7" s="113" t="s">
        <v>105</v>
      </c>
      <c r="K7" s="106" t="s">
        <v>26</v>
      </c>
      <c r="L7" s="113" t="s">
        <v>106</v>
      </c>
      <c r="M7" s="113" t="s">
        <v>107</v>
      </c>
      <c r="N7" s="114" t="s">
        <v>108</v>
      </c>
    </row>
    <row r="8" spans="1:17" ht="12.75" customHeight="1" x14ac:dyDescent="0.1">
      <c r="A8" s="210">
        <v>26</v>
      </c>
      <c r="B8" s="209"/>
      <c r="C8" s="209"/>
      <c r="D8" s="117"/>
      <c r="E8" s="118"/>
      <c r="F8" s="119"/>
      <c r="G8" s="120"/>
      <c r="H8" s="121"/>
      <c r="I8" s="118"/>
      <c r="J8" s="122"/>
      <c r="K8" s="116" t="str">
        <f>IF(J8="","",DATEDIF(J8,参加料納入表!$F$72,"Y")&amp;"歳")</f>
        <v/>
      </c>
      <c r="L8" s="123"/>
      <c r="M8" s="124" t="s">
        <v>135</v>
      </c>
      <c r="N8" s="124" t="s">
        <v>135</v>
      </c>
      <c r="O8" s="126"/>
      <c r="P8" s="125" t="s">
        <v>136</v>
      </c>
      <c r="Q8" s="126" t="s">
        <v>53</v>
      </c>
    </row>
    <row r="9" spans="1:17" ht="12.75" customHeight="1" x14ac:dyDescent="0.1">
      <c r="A9" s="154"/>
      <c r="B9" s="191"/>
      <c r="C9" s="191"/>
      <c r="D9" s="117"/>
      <c r="E9" s="128"/>
      <c r="F9" s="129"/>
      <c r="G9" s="130"/>
      <c r="H9" s="131"/>
      <c r="I9" s="128"/>
      <c r="J9" s="132"/>
      <c r="K9" s="133" t="str">
        <f>IF(J9="","",DATEDIF(J9,参加料納入表!$F$72,"Y")&amp;"歳")</f>
        <v/>
      </c>
      <c r="L9" s="134" t="s">
        <v>135</v>
      </c>
      <c r="M9" s="135" t="s">
        <v>135</v>
      </c>
      <c r="N9" s="135" t="s">
        <v>135</v>
      </c>
      <c r="O9" s="126"/>
      <c r="P9" s="125" t="s">
        <v>137</v>
      </c>
      <c r="Q9" s="126" t="s">
        <v>138</v>
      </c>
    </row>
    <row r="10" spans="1:17" ht="13.5" customHeight="1" x14ac:dyDescent="0.1">
      <c r="A10" s="210">
        <v>27</v>
      </c>
      <c r="B10" s="209"/>
      <c r="C10" s="209"/>
      <c r="D10" s="117"/>
      <c r="E10" s="118"/>
      <c r="F10" s="119"/>
      <c r="G10" s="120"/>
      <c r="H10" s="121"/>
      <c r="I10" s="118"/>
      <c r="J10" s="122"/>
      <c r="K10" s="116" t="str">
        <f>IF(J10="","",DATEDIF(J10,参加料納入表!$F$72,"Y")&amp;"歳")</f>
        <v/>
      </c>
      <c r="L10" s="123" t="s">
        <v>135</v>
      </c>
      <c r="M10" s="124" t="s">
        <v>135</v>
      </c>
      <c r="N10" s="124" t="s">
        <v>135</v>
      </c>
      <c r="O10" s="126"/>
      <c r="P10" s="125" t="s">
        <v>139</v>
      </c>
      <c r="Q10" s="126" t="s">
        <v>140</v>
      </c>
    </row>
    <row r="11" spans="1:17" ht="12.75" customHeight="1" x14ac:dyDescent="0.1">
      <c r="A11" s="154"/>
      <c r="B11" s="191"/>
      <c r="C11" s="191"/>
      <c r="D11" s="117"/>
      <c r="E11" s="128"/>
      <c r="F11" s="129"/>
      <c r="G11" s="130"/>
      <c r="H11" s="131"/>
      <c r="I11" s="128"/>
      <c r="J11" s="132"/>
      <c r="K11" s="133" t="str">
        <f>IF(J11="","",DATEDIF(J11,参加料納入表!$F$72,"Y")&amp;"歳")</f>
        <v/>
      </c>
      <c r="L11" s="134" t="s">
        <v>135</v>
      </c>
      <c r="M11" s="135" t="s">
        <v>135</v>
      </c>
      <c r="N11" s="135" t="s">
        <v>135</v>
      </c>
      <c r="O11" s="126"/>
      <c r="P11" s="125" t="s">
        <v>141</v>
      </c>
      <c r="Q11" s="126" t="s">
        <v>142</v>
      </c>
    </row>
    <row r="12" spans="1:17" ht="13.5" customHeight="1" x14ac:dyDescent="0.1">
      <c r="A12" s="210">
        <v>28</v>
      </c>
      <c r="B12" s="209"/>
      <c r="C12" s="209"/>
      <c r="D12" s="117"/>
      <c r="E12" s="118"/>
      <c r="F12" s="119"/>
      <c r="G12" s="120"/>
      <c r="H12" s="121"/>
      <c r="I12" s="118"/>
      <c r="J12" s="122"/>
      <c r="K12" s="116" t="str">
        <f>IF(J12="","",DATEDIF(J12,参加料納入表!$F$72,"Y")&amp;"歳")</f>
        <v/>
      </c>
      <c r="L12" s="123" t="s">
        <v>135</v>
      </c>
      <c r="M12" s="124" t="s">
        <v>135</v>
      </c>
      <c r="N12" s="124" t="s">
        <v>135</v>
      </c>
      <c r="O12" s="126"/>
      <c r="P12" s="125" t="s">
        <v>143</v>
      </c>
      <c r="Q12" s="126" t="s">
        <v>144</v>
      </c>
    </row>
    <row r="13" spans="1:17" ht="12.75" customHeight="1" x14ac:dyDescent="0.1">
      <c r="A13" s="154"/>
      <c r="B13" s="191"/>
      <c r="C13" s="191"/>
      <c r="D13" s="117"/>
      <c r="E13" s="128"/>
      <c r="F13" s="129"/>
      <c r="G13" s="130"/>
      <c r="H13" s="131"/>
      <c r="I13" s="128"/>
      <c r="J13" s="132"/>
      <c r="K13" s="133" t="str">
        <f>IF(J13="","",DATEDIF(J13,参加料納入表!$F$72,"Y")&amp;"歳")</f>
        <v/>
      </c>
      <c r="L13" s="134" t="s">
        <v>135</v>
      </c>
      <c r="M13" s="135" t="s">
        <v>135</v>
      </c>
      <c r="N13" s="135" t="s">
        <v>135</v>
      </c>
      <c r="O13" s="126"/>
      <c r="P13" s="125" t="s">
        <v>145</v>
      </c>
      <c r="Q13" s="126" t="s">
        <v>146</v>
      </c>
    </row>
    <row r="14" spans="1:17" ht="13.5" customHeight="1" x14ac:dyDescent="0.1">
      <c r="A14" s="210">
        <v>29</v>
      </c>
      <c r="B14" s="209"/>
      <c r="C14" s="209"/>
      <c r="D14" s="117"/>
      <c r="E14" s="118"/>
      <c r="F14" s="119"/>
      <c r="G14" s="120"/>
      <c r="H14" s="121"/>
      <c r="I14" s="118"/>
      <c r="J14" s="122"/>
      <c r="K14" s="116" t="str">
        <f>IF(J14="","",DATEDIF(J14,参加料納入表!$F$72,"Y")&amp;"歳")</f>
        <v/>
      </c>
      <c r="L14" s="123" t="s">
        <v>135</v>
      </c>
      <c r="M14" s="124" t="s">
        <v>135</v>
      </c>
      <c r="N14" s="124" t="s">
        <v>135</v>
      </c>
      <c r="O14" s="126"/>
      <c r="P14" s="125" t="s">
        <v>147</v>
      </c>
      <c r="Q14" s="126" t="s">
        <v>148</v>
      </c>
    </row>
    <row r="15" spans="1:17" ht="12.75" customHeight="1" x14ac:dyDescent="0.1">
      <c r="A15" s="154"/>
      <c r="B15" s="191"/>
      <c r="C15" s="191"/>
      <c r="D15" s="117"/>
      <c r="E15" s="128"/>
      <c r="F15" s="129"/>
      <c r="G15" s="130"/>
      <c r="H15" s="131"/>
      <c r="I15" s="128"/>
      <c r="J15" s="132"/>
      <c r="K15" s="133" t="str">
        <f>IF(J15="","",DATEDIF(J15,参加料納入表!$F$72,"Y")&amp;"歳")</f>
        <v/>
      </c>
      <c r="L15" s="134" t="s">
        <v>135</v>
      </c>
      <c r="M15" s="135" t="s">
        <v>135</v>
      </c>
      <c r="N15" s="135" t="s">
        <v>135</v>
      </c>
      <c r="O15" s="126"/>
      <c r="P15" s="125" t="s">
        <v>149</v>
      </c>
      <c r="Q15" s="126" t="s">
        <v>150</v>
      </c>
    </row>
    <row r="16" spans="1:17" ht="13.5" customHeight="1" x14ac:dyDescent="0.1">
      <c r="A16" s="210">
        <v>30</v>
      </c>
      <c r="B16" s="209"/>
      <c r="C16" s="209"/>
      <c r="D16" s="117"/>
      <c r="E16" s="118"/>
      <c r="F16" s="119"/>
      <c r="G16" s="120"/>
      <c r="H16" s="121"/>
      <c r="I16" s="118"/>
      <c r="J16" s="122"/>
      <c r="K16" s="116" t="str">
        <f>IF(J16="","",DATEDIF(J16,参加料納入表!$F$72,"Y")&amp;"歳")</f>
        <v/>
      </c>
      <c r="L16" s="123" t="s">
        <v>135</v>
      </c>
      <c r="M16" s="124" t="s">
        <v>135</v>
      </c>
      <c r="N16" s="124" t="s">
        <v>135</v>
      </c>
      <c r="O16" s="126"/>
      <c r="P16" s="126"/>
      <c r="Q16" s="126"/>
    </row>
    <row r="17" spans="1:17" ht="12.75" customHeight="1" x14ac:dyDescent="0.1">
      <c r="A17" s="154"/>
      <c r="B17" s="191"/>
      <c r="C17" s="191"/>
      <c r="D17" s="117"/>
      <c r="E17" s="128"/>
      <c r="F17" s="129"/>
      <c r="G17" s="130"/>
      <c r="H17" s="131"/>
      <c r="I17" s="128"/>
      <c r="J17" s="132"/>
      <c r="K17" s="133" t="str">
        <f>IF(J17="","",DATEDIF(J17,参加料納入表!$F$72,"Y")&amp;"歳")</f>
        <v/>
      </c>
      <c r="L17" s="134" t="s">
        <v>135</v>
      </c>
      <c r="M17" s="135" t="s">
        <v>135</v>
      </c>
      <c r="N17" s="135" t="s">
        <v>135</v>
      </c>
      <c r="O17" s="126"/>
      <c r="P17" s="126"/>
      <c r="Q17" s="126"/>
    </row>
    <row r="18" spans="1:17" ht="13.5" customHeight="1" x14ac:dyDescent="0.1">
      <c r="A18" s="210">
        <v>31</v>
      </c>
      <c r="B18" s="209"/>
      <c r="C18" s="209"/>
      <c r="D18" s="117"/>
      <c r="E18" s="118"/>
      <c r="F18" s="119"/>
      <c r="G18" s="120"/>
      <c r="H18" s="121"/>
      <c r="I18" s="118"/>
      <c r="J18" s="122"/>
      <c r="K18" s="116" t="str">
        <f>IF(J18="","",DATEDIF(J18,参加料納入表!$F$72,"Y")&amp;"歳")</f>
        <v/>
      </c>
      <c r="L18" s="123" t="s">
        <v>135</v>
      </c>
      <c r="M18" s="124" t="s">
        <v>135</v>
      </c>
      <c r="N18" s="124" t="s">
        <v>135</v>
      </c>
      <c r="O18" s="126"/>
      <c r="P18" s="126"/>
      <c r="Q18" s="126"/>
    </row>
    <row r="19" spans="1:17" ht="12.75" customHeight="1" x14ac:dyDescent="0.1">
      <c r="A19" s="154"/>
      <c r="B19" s="191"/>
      <c r="C19" s="191"/>
      <c r="D19" s="117"/>
      <c r="E19" s="128"/>
      <c r="F19" s="129"/>
      <c r="G19" s="130"/>
      <c r="H19" s="131"/>
      <c r="I19" s="128"/>
      <c r="J19" s="132"/>
      <c r="K19" s="133" t="str">
        <f>IF(J19="","",DATEDIF(J19,参加料納入表!$F$72,"Y")&amp;"歳")</f>
        <v/>
      </c>
      <c r="L19" s="134" t="s">
        <v>135</v>
      </c>
      <c r="M19" s="135" t="s">
        <v>135</v>
      </c>
      <c r="N19" s="135" t="s">
        <v>135</v>
      </c>
      <c r="O19" s="126"/>
      <c r="P19" s="126"/>
      <c r="Q19" s="126"/>
    </row>
    <row r="20" spans="1:17" ht="13.5" customHeight="1" x14ac:dyDescent="0.1">
      <c r="A20" s="210">
        <v>32</v>
      </c>
      <c r="B20" s="209"/>
      <c r="C20" s="209"/>
      <c r="D20" s="117"/>
      <c r="E20" s="118"/>
      <c r="F20" s="119"/>
      <c r="G20" s="120"/>
      <c r="H20" s="121"/>
      <c r="I20" s="118"/>
      <c r="J20" s="122"/>
      <c r="K20" s="116" t="str">
        <f>IF(J20="","",DATEDIF(J20,参加料納入表!$F$72,"Y")&amp;"歳")</f>
        <v/>
      </c>
      <c r="L20" s="123" t="s">
        <v>135</v>
      </c>
      <c r="M20" s="124" t="s">
        <v>135</v>
      </c>
      <c r="N20" s="124" t="s">
        <v>135</v>
      </c>
      <c r="O20" s="126"/>
      <c r="P20" s="126"/>
      <c r="Q20" s="126"/>
    </row>
    <row r="21" spans="1:17" ht="12.75" customHeight="1" x14ac:dyDescent="0.1">
      <c r="A21" s="154"/>
      <c r="B21" s="191"/>
      <c r="C21" s="191"/>
      <c r="D21" s="117"/>
      <c r="E21" s="128"/>
      <c r="F21" s="129"/>
      <c r="G21" s="130"/>
      <c r="H21" s="131"/>
      <c r="I21" s="128"/>
      <c r="J21" s="132"/>
      <c r="K21" s="133" t="str">
        <f>IF(J21="","",DATEDIF(J21,参加料納入表!$F$72,"Y")&amp;"歳")</f>
        <v/>
      </c>
      <c r="L21" s="134" t="s">
        <v>135</v>
      </c>
      <c r="M21" s="135" t="s">
        <v>135</v>
      </c>
      <c r="N21" s="135" t="s">
        <v>135</v>
      </c>
      <c r="O21" s="126"/>
      <c r="P21" s="126"/>
      <c r="Q21" s="126"/>
    </row>
    <row r="22" spans="1:17" ht="13.5" customHeight="1" x14ac:dyDescent="0.1">
      <c r="A22" s="210">
        <v>33</v>
      </c>
      <c r="B22" s="209"/>
      <c r="C22" s="209"/>
      <c r="D22" s="117"/>
      <c r="E22" s="118"/>
      <c r="F22" s="119"/>
      <c r="G22" s="120"/>
      <c r="H22" s="121"/>
      <c r="I22" s="118"/>
      <c r="J22" s="122"/>
      <c r="K22" s="116" t="str">
        <f>IF(J22="","",DATEDIF(J22,参加料納入表!$F$72,"Y")&amp;"歳")</f>
        <v/>
      </c>
      <c r="L22" s="123" t="s">
        <v>135</v>
      </c>
      <c r="M22" s="124" t="s">
        <v>135</v>
      </c>
      <c r="N22" s="124" t="s">
        <v>135</v>
      </c>
      <c r="O22" s="126"/>
      <c r="P22" s="126"/>
      <c r="Q22" s="126"/>
    </row>
    <row r="23" spans="1:17" ht="12.75" customHeight="1" x14ac:dyDescent="0.1">
      <c r="A23" s="154"/>
      <c r="B23" s="191"/>
      <c r="C23" s="191"/>
      <c r="D23" s="117"/>
      <c r="E23" s="128"/>
      <c r="F23" s="129"/>
      <c r="G23" s="130"/>
      <c r="H23" s="131"/>
      <c r="I23" s="128"/>
      <c r="J23" s="132"/>
      <c r="K23" s="133" t="str">
        <f>IF(J23="","",DATEDIF(J23,参加料納入表!$F$72,"Y")&amp;"歳")</f>
        <v/>
      </c>
      <c r="L23" s="134" t="s">
        <v>135</v>
      </c>
      <c r="M23" s="135" t="s">
        <v>135</v>
      </c>
      <c r="N23" s="135" t="s">
        <v>135</v>
      </c>
      <c r="O23" s="126"/>
      <c r="P23" s="126"/>
      <c r="Q23" s="126"/>
    </row>
    <row r="24" spans="1:17" ht="13.5" customHeight="1" x14ac:dyDescent="0.1">
      <c r="A24" s="210">
        <v>34</v>
      </c>
      <c r="B24" s="209"/>
      <c r="C24" s="209"/>
      <c r="D24" s="117"/>
      <c r="E24" s="118"/>
      <c r="F24" s="119"/>
      <c r="G24" s="120"/>
      <c r="H24" s="121"/>
      <c r="I24" s="118"/>
      <c r="J24" s="122"/>
      <c r="K24" s="116" t="str">
        <f>IF(J24="","",DATEDIF(J24,参加料納入表!$F$72,"Y")&amp;"歳")</f>
        <v/>
      </c>
      <c r="L24" s="123" t="s">
        <v>135</v>
      </c>
      <c r="M24" s="124" t="s">
        <v>135</v>
      </c>
      <c r="N24" s="124" t="s">
        <v>135</v>
      </c>
      <c r="O24" s="126"/>
      <c r="P24" s="126"/>
      <c r="Q24" s="126"/>
    </row>
    <row r="25" spans="1:17" ht="12.75" customHeight="1" x14ac:dyDescent="0.1">
      <c r="A25" s="154"/>
      <c r="B25" s="191"/>
      <c r="C25" s="191"/>
      <c r="D25" s="117"/>
      <c r="E25" s="128"/>
      <c r="F25" s="129"/>
      <c r="G25" s="130"/>
      <c r="H25" s="131"/>
      <c r="I25" s="128"/>
      <c r="J25" s="132"/>
      <c r="K25" s="133" t="str">
        <f>IF(J25="","",DATEDIF(J25,参加料納入表!$F$72,"Y")&amp;"歳")</f>
        <v/>
      </c>
      <c r="L25" s="134" t="s">
        <v>135</v>
      </c>
      <c r="M25" s="135" t="s">
        <v>135</v>
      </c>
      <c r="N25" s="135" t="s">
        <v>135</v>
      </c>
      <c r="O25" s="126"/>
      <c r="P25" s="126"/>
      <c r="Q25" s="126"/>
    </row>
    <row r="26" spans="1:17" ht="13.5" customHeight="1" x14ac:dyDescent="0.1">
      <c r="A26" s="210">
        <v>35</v>
      </c>
      <c r="B26" s="209"/>
      <c r="C26" s="209"/>
      <c r="D26" s="117"/>
      <c r="E26" s="118"/>
      <c r="F26" s="119"/>
      <c r="G26" s="120"/>
      <c r="H26" s="121"/>
      <c r="I26" s="118"/>
      <c r="J26" s="122"/>
      <c r="K26" s="116" t="str">
        <f>IF(J26="","",DATEDIF(J26,参加料納入表!$F$72,"Y")&amp;"歳")</f>
        <v/>
      </c>
      <c r="L26" s="123" t="s">
        <v>135</v>
      </c>
      <c r="M26" s="124" t="s">
        <v>135</v>
      </c>
      <c r="N26" s="124" t="s">
        <v>135</v>
      </c>
      <c r="O26" s="126"/>
      <c r="P26" s="126"/>
      <c r="Q26" s="126"/>
    </row>
    <row r="27" spans="1:17" ht="12.75" customHeight="1" x14ac:dyDescent="0.1">
      <c r="A27" s="154"/>
      <c r="B27" s="191"/>
      <c r="C27" s="191"/>
      <c r="D27" s="117"/>
      <c r="E27" s="128"/>
      <c r="F27" s="129"/>
      <c r="G27" s="130"/>
      <c r="H27" s="131"/>
      <c r="I27" s="128"/>
      <c r="J27" s="132"/>
      <c r="K27" s="133" t="str">
        <f>IF(J27="","",DATEDIF(J27,参加料納入表!$F$72,"Y")&amp;"歳")</f>
        <v/>
      </c>
      <c r="L27" s="134" t="s">
        <v>135</v>
      </c>
      <c r="M27" s="135" t="s">
        <v>135</v>
      </c>
      <c r="N27" s="135" t="s">
        <v>135</v>
      </c>
      <c r="O27" s="126"/>
      <c r="P27" s="126"/>
      <c r="Q27" s="126"/>
    </row>
    <row r="28" spans="1:17" ht="13.5" customHeight="1" x14ac:dyDescent="0.1">
      <c r="A28" s="210">
        <v>36</v>
      </c>
      <c r="B28" s="209"/>
      <c r="C28" s="209"/>
      <c r="D28" s="117"/>
      <c r="E28" s="118"/>
      <c r="F28" s="119"/>
      <c r="G28" s="120"/>
      <c r="H28" s="121"/>
      <c r="I28" s="118"/>
      <c r="J28" s="122"/>
      <c r="K28" s="116" t="str">
        <f>IF(J28="","",DATEDIF(J28,参加料納入表!$F$72,"Y")&amp;"歳")</f>
        <v/>
      </c>
      <c r="L28" s="123" t="s">
        <v>135</v>
      </c>
      <c r="M28" s="124" t="s">
        <v>135</v>
      </c>
      <c r="N28" s="124" t="s">
        <v>135</v>
      </c>
      <c r="O28" s="126"/>
      <c r="P28" s="126"/>
      <c r="Q28" s="126"/>
    </row>
    <row r="29" spans="1:17" ht="12.75" customHeight="1" x14ac:dyDescent="0.1">
      <c r="A29" s="154"/>
      <c r="B29" s="191"/>
      <c r="C29" s="191"/>
      <c r="D29" s="117"/>
      <c r="E29" s="128"/>
      <c r="F29" s="129"/>
      <c r="G29" s="130"/>
      <c r="H29" s="131"/>
      <c r="I29" s="128"/>
      <c r="J29" s="132"/>
      <c r="K29" s="133" t="str">
        <f>IF(J29="","",DATEDIF(J29,参加料納入表!$F$72,"Y")&amp;"歳")</f>
        <v/>
      </c>
      <c r="L29" s="134" t="s">
        <v>135</v>
      </c>
      <c r="M29" s="135" t="s">
        <v>135</v>
      </c>
      <c r="N29" s="135" t="s">
        <v>135</v>
      </c>
      <c r="O29" s="126"/>
      <c r="P29" s="126"/>
      <c r="Q29" s="126"/>
    </row>
    <row r="30" spans="1:17" ht="13.5" customHeight="1" x14ac:dyDescent="0.1">
      <c r="A30" s="210">
        <v>37</v>
      </c>
      <c r="B30" s="209"/>
      <c r="C30" s="209"/>
      <c r="D30" s="117"/>
      <c r="E30" s="118"/>
      <c r="F30" s="119"/>
      <c r="G30" s="120"/>
      <c r="H30" s="121"/>
      <c r="I30" s="118"/>
      <c r="J30" s="122"/>
      <c r="K30" s="116" t="str">
        <f>IF(J30="","",DATEDIF(J30,参加料納入表!$F$72,"Y")&amp;"歳")</f>
        <v/>
      </c>
      <c r="L30" s="123" t="s">
        <v>135</v>
      </c>
      <c r="M30" s="124" t="s">
        <v>135</v>
      </c>
      <c r="N30" s="124" t="s">
        <v>135</v>
      </c>
      <c r="O30" s="126"/>
      <c r="P30" s="126"/>
      <c r="Q30" s="126"/>
    </row>
    <row r="31" spans="1:17" ht="12.75" customHeight="1" x14ac:dyDescent="0.1">
      <c r="A31" s="154"/>
      <c r="B31" s="191"/>
      <c r="C31" s="191"/>
      <c r="D31" s="117"/>
      <c r="E31" s="128"/>
      <c r="F31" s="129"/>
      <c r="G31" s="130"/>
      <c r="H31" s="131"/>
      <c r="I31" s="128"/>
      <c r="J31" s="132"/>
      <c r="K31" s="133" t="str">
        <f>IF(J31="","",DATEDIF(J31,参加料納入表!$F$72,"Y")&amp;"歳")</f>
        <v/>
      </c>
      <c r="L31" s="134" t="s">
        <v>135</v>
      </c>
      <c r="M31" s="135" t="s">
        <v>135</v>
      </c>
      <c r="N31" s="135" t="s">
        <v>135</v>
      </c>
      <c r="O31" s="126"/>
      <c r="P31" s="126"/>
      <c r="Q31" s="126"/>
    </row>
    <row r="32" spans="1:17" ht="13.5" customHeight="1" x14ac:dyDescent="0.1">
      <c r="A32" s="210">
        <v>38</v>
      </c>
      <c r="B32" s="209"/>
      <c r="C32" s="209"/>
      <c r="D32" s="117"/>
      <c r="E32" s="118"/>
      <c r="F32" s="119"/>
      <c r="G32" s="120"/>
      <c r="H32" s="121"/>
      <c r="I32" s="118"/>
      <c r="J32" s="122"/>
      <c r="K32" s="116" t="str">
        <f>IF(J32="","",DATEDIF(J32,参加料納入表!$F$72,"Y")&amp;"歳")</f>
        <v/>
      </c>
      <c r="L32" s="123" t="s">
        <v>135</v>
      </c>
      <c r="M32" s="124" t="s">
        <v>135</v>
      </c>
      <c r="N32" s="124" t="s">
        <v>135</v>
      </c>
      <c r="O32" s="126"/>
      <c r="P32" s="126"/>
      <c r="Q32" s="126"/>
    </row>
    <row r="33" spans="1:17" ht="12.75" customHeight="1" x14ac:dyDescent="0.1">
      <c r="A33" s="154"/>
      <c r="B33" s="191"/>
      <c r="C33" s="191"/>
      <c r="D33" s="117"/>
      <c r="E33" s="128"/>
      <c r="F33" s="129"/>
      <c r="G33" s="130"/>
      <c r="H33" s="131"/>
      <c r="I33" s="128"/>
      <c r="J33" s="132"/>
      <c r="K33" s="133" t="str">
        <f>IF(J33="","",DATEDIF(J33,参加料納入表!$F$72,"Y")&amp;"歳")</f>
        <v/>
      </c>
      <c r="L33" s="134" t="s">
        <v>135</v>
      </c>
      <c r="M33" s="135" t="s">
        <v>135</v>
      </c>
      <c r="N33" s="135" t="s">
        <v>135</v>
      </c>
      <c r="O33" s="126"/>
      <c r="P33" s="126"/>
      <c r="Q33" s="126"/>
    </row>
    <row r="34" spans="1:17" ht="13.5" customHeight="1" x14ac:dyDescent="0.1">
      <c r="A34" s="210">
        <v>39</v>
      </c>
      <c r="B34" s="209"/>
      <c r="C34" s="209"/>
      <c r="D34" s="117"/>
      <c r="E34" s="118"/>
      <c r="F34" s="119"/>
      <c r="G34" s="120"/>
      <c r="H34" s="121"/>
      <c r="I34" s="118"/>
      <c r="J34" s="122"/>
      <c r="K34" s="116" t="str">
        <f>IF(J34="","",DATEDIF(J34,参加料納入表!$F$72,"Y")&amp;"歳")</f>
        <v/>
      </c>
      <c r="L34" s="123" t="s">
        <v>135</v>
      </c>
      <c r="M34" s="124" t="s">
        <v>135</v>
      </c>
      <c r="N34" s="124" t="s">
        <v>135</v>
      </c>
      <c r="O34" s="126"/>
      <c r="P34" s="126"/>
      <c r="Q34" s="126"/>
    </row>
    <row r="35" spans="1:17" ht="12.75" customHeight="1" x14ac:dyDescent="0.1">
      <c r="A35" s="154"/>
      <c r="B35" s="191"/>
      <c r="C35" s="191"/>
      <c r="D35" s="117"/>
      <c r="E35" s="128"/>
      <c r="F35" s="129"/>
      <c r="G35" s="130"/>
      <c r="H35" s="131"/>
      <c r="I35" s="128"/>
      <c r="J35" s="132"/>
      <c r="K35" s="133" t="str">
        <f>IF(J35="","",DATEDIF(J35,参加料納入表!$F$72,"Y")&amp;"歳")</f>
        <v/>
      </c>
      <c r="L35" s="134" t="s">
        <v>135</v>
      </c>
      <c r="M35" s="135" t="s">
        <v>135</v>
      </c>
      <c r="N35" s="135" t="s">
        <v>135</v>
      </c>
      <c r="O35" s="126"/>
      <c r="P35" s="126"/>
      <c r="Q35" s="126"/>
    </row>
    <row r="36" spans="1:17" ht="13.5" customHeight="1" x14ac:dyDescent="0.1">
      <c r="A36" s="210">
        <v>40</v>
      </c>
      <c r="B36" s="209"/>
      <c r="C36" s="209"/>
      <c r="D36" s="117"/>
      <c r="E36" s="118"/>
      <c r="F36" s="119"/>
      <c r="G36" s="120"/>
      <c r="H36" s="121"/>
      <c r="I36" s="118"/>
      <c r="J36" s="122"/>
      <c r="K36" s="116" t="str">
        <f>IF(J36="","",DATEDIF(J36,参加料納入表!$F$72,"Y")&amp;"歳")</f>
        <v/>
      </c>
      <c r="L36" s="123" t="s">
        <v>135</v>
      </c>
      <c r="M36" s="124" t="s">
        <v>135</v>
      </c>
      <c r="N36" s="124" t="s">
        <v>135</v>
      </c>
      <c r="O36" s="126"/>
      <c r="P36" s="126"/>
      <c r="Q36" s="126"/>
    </row>
    <row r="37" spans="1:17" ht="12.75" customHeight="1" x14ac:dyDescent="0.1">
      <c r="A37" s="154"/>
      <c r="B37" s="191"/>
      <c r="C37" s="191"/>
      <c r="D37" s="117"/>
      <c r="E37" s="128"/>
      <c r="F37" s="129"/>
      <c r="G37" s="130"/>
      <c r="H37" s="131"/>
      <c r="I37" s="128"/>
      <c r="J37" s="132"/>
      <c r="K37" s="133" t="str">
        <f>IF(J37="","",DATEDIF(J37,参加料納入表!$F$72,"Y")&amp;"歳")</f>
        <v/>
      </c>
      <c r="L37" s="134" t="s">
        <v>135</v>
      </c>
      <c r="M37" s="135" t="s">
        <v>135</v>
      </c>
      <c r="N37" s="135" t="s">
        <v>135</v>
      </c>
      <c r="O37" s="126"/>
      <c r="P37" s="126"/>
      <c r="Q37" s="126"/>
    </row>
    <row r="38" spans="1:17" ht="13.5" customHeight="1" x14ac:dyDescent="0.1">
      <c r="A38" s="210">
        <v>41</v>
      </c>
      <c r="B38" s="209"/>
      <c r="C38" s="209"/>
      <c r="D38" s="117"/>
      <c r="E38" s="118"/>
      <c r="F38" s="119"/>
      <c r="G38" s="120"/>
      <c r="H38" s="121"/>
      <c r="I38" s="118"/>
      <c r="J38" s="122"/>
      <c r="K38" s="116" t="str">
        <f>IF(J38="","",DATEDIF(J38,参加料納入表!$F$72,"Y")&amp;"歳")</f>
        <v/>
      </c>
      <c r="L38" s="123" t="s">
        <v>135</v>
      </c>
      <c r="M38" s="124" t="s">
        <v>135</v>
      </c>
      <c r="N38" s="124" t="s">
        <v>135</v>
      </c>
      <c r="O38" s="126"/>
      <c r="P38" s="126"/>
      <c r="Q38" s="126"/>
    </row>
    <row r="39" spans="1:17" ht="12.75" customHeight="1" x14ac:dyDescent="0.1">
      <c r="A39" s="154"/>
      <c r="B39" s="191"/>
      <c r="C39" s="191"/>
      <c r="D39" s="117"/>
      <c r="E39" s="128"/>
      <c r="F39" s="129"/>
      <c r="G39" s="130"/>
      <c r="H39" s="131"/>
      <c r="I39" s="128"/>
      <c r="J39" s="132"/>
      <c r="K39" s="133" t="str">
        <f>IF(J39="","",DATEDIF(J39,参加料納入表!$F$72,"Y")&amp;"歳")</f>
        <v/>
      </c>
      <c r="L39" s="134" t="s">
        <v>135</v>
      </c>
      <c r="M39" s="135" t="s">
        <v>135</v>
      </c>
      <c r="N39" s="135" t="s">
        <v>135</v>
      </c>
      <c r="O39" s="126"/>
      <c r="P39" s="126"/>
      <c r="Q39" s="126"/>
    </row>
    <row r="40" spans="1:17" ht="13.5" customHeight="1" x14ac:dyDescent="0.1">
      <c r="A40" s="210">
        <v>42</v>
      </c>
      <c r="B40" s="209"/>
      <c r="C40" s="209"/>
      <c r="D40" s="117"/>
      <c r="E40" s="118"/>
      <c r="F40" s="119"/>
      <c r="G40" s="120"/>
      <c r="H40" s="121"/>
      <c r="I40" s="118"/>
      <c r="J40" s="122"/>
      <c r="K40" s="116" t="str">
        <f>IF(J40="","",DATEDIF(J40,参加料納入表!$F$72,"Y")&amp;"歳")</f>
        <v/>
      </c>
      <c r="L40" s="123" t="s">
        <v>135</v>
      </c>
      <c r="M40" s="124" t="s">
        <v>135</v>
      </c>
      <c r="N40" s="124" t="s">
        <v>135</v>
      </c>
      <c r="O40" s="126"/>
      <c r="P40" s="126"/>
      <c r="Q40" s="126"/>
    </row>
    <row r="41" spans="1:17" ht="12.75" customHeight="1" x14ac:dyDescent="0.1">
      <c r="A41" s="154"/>
      <c r="B41" s="191"/>
      <c r="C41" s="191"/>
      <c r="D41" s="117"/>
      <c r="E41" s="128"/>
      <c r="F41" s="129"/>
      <c r="G41" s="130"/>
      <c r="H41" s="131"/>
      <c r="I41" s="128"/>
      <c r="J41" s="132"/>
      <c r="K41" s="133" t="str">
        <f>IF(J41="","",DATEDIF(J41,参加料納入表!$F$72,"Y")&amp;"歳")</f>
        <v/>
      </c>
      <c r="L41" s="134" t="s">
        <v>135</v>
      </c>
      <c r="M41" s="135" t="s">
        <v>135</v>
      </c>
      <c r="N41" s="135" t="s">
        <v>135</v>
      </c>
      <c r="O41" s="126"/>
      <c r="P41" s="126"/>
      <c r="Q41" s="126"/>
    </row>
    <row r="42" spans="1:17" ht="13.5" customHeight="1" x14ac:dyDescent="0.1">
      <c r="A42" s="210">
        <v>43</v>
      </c>
      <c r="B42" s="209"/>
      <c r="C42" s="209"/>
      <c r="D42" s="117"/>
      <c r="E42" s="118"/>
      <c r="F42" s="119"/>
      <c r="G42" s="120"/>
      <c r="H42" s="121"/>
      <c r="I42" s="118"/>
      <c r="J42" s="122"/>
      <c r="K42" s="116" t="str">
        <f>IF(J42="","",DATEDIF(J42,参加料納入表!$F$72,"Y")&amp;"歳")</f>
        <v/>
      </c>
      <c r="L42" s="123" t="s">
        <v>135</v>
      </c>
      <c r="M42" s="124" t="s">
        <v>135</v>
      </c>
      <c r="N42" s="124" t="s">
        <v>135</v>
      </c>
      <c r="O42" s="126"/>
      <c r="P42" s="126"/>
      <c r="Q42" s="126"/>
    </row>
    <row r="43" spans="1:17" ht="12.75" customHeight="1" x14ac:dyDescent="0.1">
      <c r="A43" s="154"/>
      <c r="B43" s="191"/>
      <c r="C43" s="191"/>
      <c r="D43" s="117"/>
      <c r="E43" s="128"/>
      <c r="F43" s="129"/>
      <c r="G43" s="130"/>
      <c r="H43" s="131"/>
      <c r="I43" s="128"/>
      <c r="J43" s="132"/>
      <c r="K43" s="133" t="str">
        <f>IF(J43="","",DATEDIF(J43,参加料納入表!$F$72,"Y")&amp;"歳")</f>
        <v/>
      </c>
      <c r="L43" s="134" t="s">
        <v>135</v>
      </c>
      <c r="M43" s="135" t="s">
        <v>135</v>
      </c>
      <c r="N43" s="135" t="s">
        <v>135</v>
      </c>
      <c r="O43" s="126"/>
      <c r="P43" s="126"/>
      <c r="Q43" s="126"/>
    </row>
    <row r="44" spans="1:17" ht="13.5" customHeight="1" x14ac:dyDescent="0.1">
      <c r="A44" s="210">
        <v>44</v>
      </c>
      <c r="B44" s="209"/>
      <c r="C44" s="209"/>
      <c r="D44" s="117"/>
      <c r="E44" s="118"/>
      <c r="F44" s="119"/>
      <c r="G44" s="120"/>
      <c r="H44" s="121"/>
      <c r="I44" s="118"/>
      <c r="J44" s="122"/>
      <c r="K44" s="116" t="str">
        <f>IF(J44="","",DATEDIF(J44,参加料納入表!$F$72,"Y")&amp;"歳")</f>
        <v/>
      </c>
      <c r="L44" s="123" t="s">
        <v>135</v>
      </c>
      <c r="M44" s="124" t="s">
        <v>135</v>
      </c>
      <c r="N44" s="124" t="s">
        <v>135</v>
      </c>
      <c r="O44" s="126"/>
      <c r="P44" s="126"/>
      <c r="Q44" s="126"/>
    </row>
    <row r="45" spans="1:17" ht="12.75" customHeight="1" x14ac:dyDescent="0.1">
      <c r="A45" s="154"/>
      <c r="B45" s="191"/>
      <c r="C45" s="191"/>
      <c r="D45" s="117"/>
      <c r="E45" s="128"/>
      <c r="F45" s="129"/>
      <c r="G45" s="130"/>
      <c r="H45" s="131"/>
      <c r="I45" s="128"/>
      <c r="J45" s="132"/>
      <c r="K45" s="133" t="str">
        <f>IF(J45="","",DATEDIF(J45,参加料納入表!$F$72,"Y")&amp;"歳")</f>
        <v/>
      </c>
      <c r="L45" s="134" t="s">
        <v>135</v>
      </c>
      <c r="M45" s="135" t="s">
        <v>135</v>
      </c>
      <c r="N45" s="135" t="s">
        <v>135</v>
      </c>
      <c r="O45" s="126"/>
      <c r="P45" s="126"/>
      <c r="Q45" s="126"/>
    </row>
    <row r="46" spans="1:17" ht="13.5" customHeight="1" x14ac:dyDescent="0.1">
      <c r="A46" s="210">
        <v>45</v>
      </c>
      <c r="B46" s="209"/>
      <c r="C46" s="209"/>
      <c r="D46" s="117"/>
      <c r="E46" s="118"/>
      <c r="F46" s="119"/>
      <c r="G46" s="120"/>
      <c r="H46" s="121"/>
      <c r="I46" s="118"/>
      <c r="J46" s="122"/>
      <c r="K46" s="116" t="str">
        <f>IF(J46="","",DATEDIF(J46,参加料納入表!$F$72,"Y")&amp;"歳")</f>
        <v/>
      </c>
      <c r="L46" s="123" t="s">
        <v>135</v>
      </c>
      <c r="M46" s="124" t="s">
        <v>135</v>
      </c>
      <c r="N46" s="124" t="s">
        <v>135</v>
      </c>
      <c r="O46" s="126"/>
      <c r="P46" s="126"/>
      <c r="Q46" s="126"/>
    </row>
    <row r="47" spans="1:17" ht="12.75" customHeight="1" x14ac:dyDescent="0.1">
      <c r="A47" s="154"/>
      <c r="B47" s="191"/>
      <c r="C47" s="191"/>
      <c r="D47" s="117"/>
      <c r="E47" s="128"/>
      <c r="F47" s="129"/>
      <c r="G47" s="130"/>
      <c r="H47" s="131"/>
      <c r="I47" s="128"/>
      <c r="J47" s="132"/>
      <c r="K47" s="133" t="str">
        <f>IF(J47="","",DATEDIF(J47,参加料納入表!$F$72,"Y")&amp;"歳")</f>
        <v/>
      </c>
      <c r="L47" s="134" t="s">
        <v>135</v>
      </c>
      <c r="M47" s="135" t="s">
        <v>135</v>
      </c>
      <c r="N47" s="135" t="s">
        <v>135</v>
      </c>
      <c r="O47" s="126"/>
      <c r="P47" s="126"/>
      <c r="Q47" s="126"/>
    </row>
    <row r="48" spans="1:17" ht="13.5" customHeight="1" x14ac:dyDescent="0.1">
      <c r="A48" s="210">
        <v>46</v>
      </c>
      <c r="B48" s="209"/>
      <c r="C48" s="209"/>
      <c r="D48" s="117"/>
      <c r="E48" s="118"/>
      <c r="F48" s="119"/>
      <c r="G48" s="120"/>
      <c r="H48" s="121"/>
      <c r="I48" s="118"/>
      <c r="J48" s="122"/>
      <c r="K48" s="116" t="str">
        <f>IF(J48="","",DATEDIF(J48,参加料納入表!$F$72,"Y")&amp;"歳")</f>
        <v/>
      </c>
      <c r="L48" s="123" t="s">
        <v>135</v>
      </c>
      <c r="M48" s="124" t="s">
        <v>135</v>
      </c>
      <c r="N48" s="124" t="s">
        <v>135</v>
      </c>
      <c r="O48" s="126"/>
      <c r="P48" s="126"/>
      <c r="Q48" s="126"/>
    </row>
    <row r="49" spans="1:17" ht="12.75" customHeight="1" x14ac:dyDescent="0.1">
      <c r="A49" s="154"/>
      <c r="B49" s="191"/>
      <c r="C49" s="191"/>
      <c r="D49" s="117"/>
      <c r="E49" s="128"/>
      <c r="F49" s="129"/>
      <c r="G49" s="130"/>
      <c r="H49" s="131"/>
      <c r="I49" s="128"/>
      <c r="J49" s="132"/>
      <c r="K49" s="133" t="str">
        <f>IF(J49="","",DATEDIF(J49,参加料納入表!$F$72,"Y")&amp;"歳")</f>
        <v/>
      </c>
      <c r="L49" s="134" t="s">
        <v>135</v>
      </c>
      <c r="M49" s="135" t="s">
        <v>135</v>
      </c>
      <c r="N49" s="135" t="s">
        <v>135</v>
      </c>
      <c r="O49" s="126"/>
      <c r="P49" s="126"/>
      <c r="Q49" s="126"/>
    </row>
    <row r="50" spans="1:17" ht="13.5" customHeight="1" x14ac:dyDescent="0.1">
      <c r="A50" s="210">
        <v>47</v>
      </c>
      <c r="B50" s="209"/>
      <c r="C50" s="209"/>
      <c r="D50" s="117"/>
      <c r="E50" s="118"/>
      <c r="F50" s="119"/>
      <c r="G50" s="120"/>
      <c r="H50" s="121"/>
      <c r="I50" s="118"/>
      <c r="J50" s="122"/>
      <c r="K50" s="116" t="str">
        <f>IF(J50="","",DATEDIF(J50,参加料納入表!$F$72,"Y")&amp;"歳")</f>
        <v/>
      </c>
      <c r="L50" s="123" t="s">
        <v>135</v>
      </c>
      <c r="M50" s="124" t="s">
        <v>135</v>
      </c>
      <c r="N50" s="124" t="s">
        <v>135</v>
      </c>
      <c r="O50" s="126"/>
      <c r="P50" s="126"/>
      <c r="Q50" s="126"/>
    </row>
    <row r="51" spans="1:17" ht="12.75" customHeight="1" x14ac:dyDescent="0.1">
      <c r="A51" s="154"/>
      <c r="B51" s="191"/>
      <c r="C51" s="191"/>
      <c r="D51" s="117"/>
      <c r="E51" s="128"/>
      <c r="F51" s="129"/>
      <c r="G51" s="130"/>
      <c r="H51" s="131"/>
      <c r="I51" s="128"/>
      <c r="J51" s="132"/>
      <c r="K51" s="133" t="str">
        <f>IF(J51="","",DATEDIF(J51,参加料納入表!$F$72,"Y")&amp;"歳")</f>
        <v/>
      </c>
      <c r="L51" s="134" t="s">
        <v>135</v>
      </c>
      <c r="M51" s="135" t="s">
        <v>135</v>
      </c>
      <c r="N51" s="135" t="s">
        <v>135</v>
      </c>
      <c r="O51" s="126"/>
      <c r="P51" s="126"/>
      <c r="Q51" s="126"/>
    </row>
    <row r="52" spans="1:17" ht="13.5" customHeight="1" x14ac:dyDescent="0.1">
      <c r="A52" s="210">
        <v>48</v>
      </c>
      <c r="B52" s="209"/>
      <c r="C52" s="209"/>
      <c r="D52" s="117"/>
      <c r="E52" s="118"/>
      <c r="F52" s="119"/>
      <c r="G52" s="120"/>
      <c r="H52" s="121"/>
      <c r="I52" s="118"/>
      <c r="J52" s="122"/>
      <c r="K52" s="116" t="str">
        <f>IF(J52="","",DATEDIF(J52,参加料納入表!$F$72,"Y")&amp;"歳")</f>
        <v/>
      </c>
      <c r="L52" s="123" t="s">
        <v>135</v>
      </c>
      <c r="M52" s="124" t="s">
        <v>135</v>
      </c>
      <c r="N52" s="124" t="s">
        <v>135</v>
      </c>
      <c r="O52" s="126"/>
      <c r="P52" s="126"/>
      <c r="Q52" s="126"/>
    </row>
    <row r="53" spans="1:17" ht="12.75" customHeight="1" x14ac:dyDescent="0.1">
      <c r="A53" s="154"/>
      <c r="B53" s="191"/>
      <c r="C53" s="191"/>
      <c r="D53" s="117"/>
      <c r="E53" s="128"/>
      <c r="F53" s="129"/>
      <c r="G53" s="130"/>
      <c r="H53" s="131"/>
      <c r="I53" s="128"/>
      <c r="J53" s="132"/>
      <c r="K53" s="133" t="str">
        <f>IF(J53="","",DATEDIF(J53,参加料納入表!$F$72,"Y")&amp;"歳")</f>
        <v/>
      </c>
      <c r="L53" s="134" t="s">
        <v>135</v>
      </c>
      <c r="M53" s="135" t="s">
        <v>135</v>
      </c>
      <c r="N53" s="135" t="s">
        <v>135</v>
      </c>
      <c r="O53" s="126"/>
      <c r="P53" s="126"/>
      <c r="Q53" s="126"/>
    </row>
    <row r="54" spans="1:17" ht="13.5" customHeight="1" x14ac:dyDescent="0.1">
      <c r="A54" s="210">
        <v>49</v>
      </c>
      <c r="B54" s="209"/>
      <c r="C54" s="209"/>
      <c r="D54" s="117"/>
      <c r="E54" s="118"/>
      <c r="F54" s="119"/>
      <c r="G54" s="120"/>
      <c r="H54" s="121"/>
      <c r="I54" s="118"/>
      <c r="J54" s="122"/>
      <c r="K54" s="116" t="str">
        <f>IF(J54="","",DATEDIF(J54,参加料納入表!$F$72,"Y")&amp;"歳")</f>
        <v/>
      </c>
      <c r="L54" s="123" t="s">
        <v>135</v>
      </c>
      <c r="M54" s="124" t="s">
        <v>135</v>
      </c>
      <c r="N54" s="124" t="s">
        <v>135</v>
      </c>
      <c r="O54" s="126"/>
      <c r="P54" s="126"/>
      <c r="Q54" s="126"/>
    </row>
    <row r="55" spans="1:17" ht="12.75" customHeight="1" x14ac:dyDescent="0.1">
      <c r="A55" s="154"/>
      <c r="B55" s="191"/>
      <c r="C55" s="191"/>
      <c r="D55" s="117"/>
      <c r="E55" s="128"/>
      <c r="F55" s="129"/>
      <c r="G55" s="130"/>
      <c r="H55" s="131"/>
      <c r="I55" s="128"/>
      <c r="J55" s="132"/>
      <c r="K55" s="133" t="str">
        <f>IF(J55="","",DATEDIF(J55,参加料納入表!$F$72,"Y")&amp;"歳")</f>
        <v/>
      </c>
      <c r="L55" s="134" t="s">
        <v>135</v>
      </c>
      <c r="M55" s="135" t="s">
        <v>135</v>
      </c>
      <c r="N55" s="135" t="s">
        <v>135</v>
      </c>
      <c r="O55" s="126"/>
      <c r="P55" s="126"/>
      <c r="Q55" s="126"/>
    </row>
    <row r="56" spans="1:17" ht="13.5" customHeight="1" x14ac:dyDescent="0.1">
      <c r="A56" s="210">
        <v>50</v>
      </c>
      <c r="B56" s="209"/>
      <c r="C56" s="209"/>
      <c r="D56" s="117"/>
      <c r="E56" s="118"/>
      <c r="F56" s="119"/>
      <c r="G56" s="120"/>
      <c r="H56" s="121"/>
      <c r="I56" s="118"/>
      <c r="J56" s="122"/>
      <c r="K56" s="116" t="str">
        <f>IF(J56="","",DATEDIF(J56,参加料納入表!$F$72,"Y")&amp;"歳")</f>
        <v/>
      </c>
      <c r="L56" s="123" t="s">
        <v>135</v>
      </c>
      <c r="M56" s="124" t="s">
        <v>135</v>
      </c>
      <c r="N56" s="124" t="s">
        <v>135</v>
      </c>
      <c r="O56" s="126"/>
      <c r="P56" s="126"/>
      <c r="Q56" s="126"/>
    </row>
    <row r="57" spans="1:17" ht="12.75" customHeight="1" x14ac:dyDescent="0.1">
      <c r="A57" s="154"/>
      <c r="B57" s="191"/>
      <c r="C57" s="191"/>
      <c r="D57" s="117"/>
      <c r="E57" s="128"/>
      <c r="F57" s="129"/>
      <c r="G57" s="130"/>
      <c r="H57" s="131"/>
      <c r="I57" s="128"/>
      <c r="J57" s="132"/>
      <c r="K57" s="133" t="str">
        <f>IF(J57="","",DATEDIF(J57,参加料納入表!$F$72,"Y")&amp;"歳")</f>
        <v/>
      </c>
      <c r="L57" s="134" t="s">
        <v>135</v>
      </c>
      <c r="M57" s="135" t="s">
        <v>135</v>
      </c>
      <c r="N57" s="135" t="s">
        <v>135</v>
      </c>
      <c r="O57" s="126"/>
      <c r="P57" s="126"/>
      <c r="Q57" s="126"/>
    </row>
    <row r="58" spans="1:17" ht="12.75" customHeight="1" x14ac:dyDescent="0.1">
      <c r="A58" s="136"/>
      <c r="B58" s="126"/>
      <c r="C58" s="125"/>
      <c r="D58" s="125"/>
      <c r="E58" s="126"/>
      <c r="F58" s="126"/>
      <c r="G58" s="126"/>
      <c r="H58" s="126"/>
      <c r="I58" s="126"/>
      <c r="J58" s="126"/>
      <c r="K58" s="125"/>
      <c r="L58" s="126"/>
      <c r="M58" s="126"/>
      <c r="N58" s="126"/>
      <c r="O58" s="126"/>
      <c r="P58" s="126"/>
      <c r="Q58" s="126"/>
    </row>
    <row r="59" spans="1:17" ht="12.75" customHeight="1" x14ac:dyDescent="0.1">
      <c r="A59" s="136"/>
      <c r="B59" s="126"/>
      <c r="C59" s="125"/>
      <c r="D59" s="125"/>
      <c r="E59" s="126"/>
      <c r="F59" s="126"/>
      <c r="G59" s="126"/>
      <c r="H59" s="126"/>
      <c r="I59" s="126"/>
      <c r="J59" s="126"/>
      <c r="K59" s="125"/>
      <c r="L59" s="126"/>
      <c r="M59" s="126"/>
      <c r="N59" s="126"/>
      <c r="O59" s="126"/>
      <c r="P59" s="126"/>
      <c r="Q59" s="126"/>
    </row>
    <row r="60" spans="1:17" ht="12.75" customHeight="1" x14ac:dyDescent="0.1">
      <c r="A60" s="136"/>
      <c r="B60" s="126"/>
      <c r="C60" s="125"/>
      <c r="D60" s="125"/>
      <c r="E60" s="126"/>
      <c r="F60" s="126"/>
      <c r="G60" s="126"/>
      <c r="H60" s="126"/>
      <c r="I60" s="126"/>
      <c r="J60" s="126"/>
      <c r="K60" s="125"/>
      <c r="L60" s="126"/>
      <c r="M60" s="126"/>
      <c r="N60" s="126"/>
      <c r="O60" s="126"/>
      <c r="P60" s="126"/>
      <c r="Q60" s="126"/>
    </row>
    <row r="61" spans="1:17" ht="12.75" customHeight="1" x14ac:dyDescent="0.1">
      <c r="A61" s="136"/>
      <c r="B61" s="126"/>
      <c r="C61" s="125"/>
      <c r="D61" s="125"/>
      <c r="E61" s="126"/>
      <c r="F61" s="126"/>
      <c r="G61" s="126"/>
      <c r="H61" s="126"/>
      <c r="I61" s="126"/>
      <c r="J61" s="126"/>
      <c r="K61" s="125"/>
      <c r="L61" s="126"/>
      <c r="M61" s="126"/>
      <c r="N61" s="126"/>
      <c r="O61" s="126"/>
      <c r="P61" s="126"/>
      <c r="Q61" s="126"/>
    </row>
    <row r="62" spans="1:17" ht="12.75" customHeight="1" x14ac:dyDescent="0.1">
      <c r="A62" s="136"/>
      <c r="B62" s="126"/>
      <c r="C62" s="125"/>
      <c r="D62" s="125"/>
      <c r="E62" s="126"/>
      <c r="F62" s="126"/>
      <c r="G62" s="126"/>
      <c r="H62" s="126"/>
      <c r="I62" s="126"/>
      <c r="J62" s="126"/>
      <c r="K62" s="125"/>
      <c r="L62" s="126"/>
      <c r="M62" s="126"/>
      <c r="N62" s="126"/>
      <c r="O62" s="126"/>
      <c r="P62" s="126"/>
      <c r="Q62" s="126"/>
    </row>
    <row r="63" spans="1:17" ht="12.75" customHeight="1" x14ac:dyDescent="0.1">
      <c r="A63" s="136"/>
      <c r="B63" s="126"/>
      <c r="C63" s="125"/>
      <c r="D63" s="125"/>
      <c r="E63" s="126"/>
      <c r="F63" s="126"/>
      <c r="G63" s="126"/>
      <c r="H63" s="126"/>
      <c r="I63" s="126"/>
      <c r="J63" s="126"/>
      <c r="K63" s="125"/>
      <c r="L63" s="126"/>
      <c r="M63" s="126"/>
      <c r="N63" s="126"/>
      <c r="O63" s="126"/>
      <c r="P63" s="126"/>
      <c r="Q63" s="126"/>
    </row>
    <row r="64" spans="1:17" ht="12.75" customHeight="1" x14ac:dyDescent="0.1">
      <c r="A64" s="136"/>
      <c r="B64" s="126"/>
      <c r="C64" s="125"/>
      <c r="D64" s="125"/>
      <c r="E64" s="126"/>
      <c r="F64" s="126"/>
      <c r="G64" s="126"/>
      <c r="H64" s="126"/>
      <c r="I64" s="126"/>
      <c r="J64" s="126"/>
      <c r="K64" s="125"/>
      <c r="L64" s="126"/>
      <c r="M64" s="126"/>
      <c r="N64" s="126"/>
      <c r="O64" s="126"/>
      <c r="P64" s="126"/>
      <c r="Q64" s="126"/>
    </row>
    <row r="65" spans="1:17" ht="12.75" customHeight="1" x14ac:dyDescent="0.1">
      <c r="A65" s="136"/>
      <c r="B65" s="126"/>
      <c r="C65" s="125"/>
      <c r="D65" s="125"/>
      <c r="E65" s="126"/>
      <c r="F65" s="126"/>
      <c r="G65" s="126"/>
      <c r="H65" s="126"/>
      <c r="I65" s="126"/>
      <c r="J65" s="126"/>
      <c r="K65" s="125"/>
      <c r="L65" s="126"/>
      <c r="M65" s="126"/>
      <c r="N65" s="126"/>
      <c r="O65" s="126"/>
      <c r="P65" s="126"/>
      <c r="Q65" s="126"/>
    </row>
    <row r="66" spans="1:17" ht="12.75" customHeight="1" x14ac:dyDescent="0.1">
      <c r="A66" s="136"/>
      <c r="B66" s="126"/>
      <c r="C66" s="125"/>
      <c r="D66" s="125"/>
      <c r="E66" s="126"/>
      <c r="F66" s="126"/>
      <c r="G66" s="126"/>
      <c r="H66" s="126"/>
      <c r="I66" s="126"/>
      <c r="J66" s="126"/>
      <c r="K66" s="125"/>
      <c r="L66" s="126"/>
      <c r="M66" s="126"/>
      <c r="N66" s="126"/>
      <c r="O66" s="126"/>
      <c r="P66" s="126"/>
      <c r="Q66" s="126"/>
    </row>
    <row r="67" spans="1:17" ht="12.75" customHeight="1" x14ac:dyDescent="0.1">
      <c r="A67" s="136"/>
      <c r="B67" s="126"/>
      <c r="C67" s="125"/>
      <c r="D67" s="125"/>
      <c r="E67" s="126"/>
      <c r="F67" s="126"/>
      <c r="G67" s="126"/>
      <c r="H67" s="126"/>
      <c r="I67" s="126"/>
      <c r="J67" s="126"/>
      <c r="K67" s="125"/>
      <c r="L67" s="126"/>
      <c r="M67" s="126"/>
      <c r="N67" s="126"/>
      <c r="O67" s="126"/>
      <c r="P67" s="126"/>
      <c r="Q67" s="126"/>
    </row>
    <row r="68" spans="1:17" ht="12.75" customHeight="1" x14ac:dyDescent="0.1">
      <c r="A68" s="136"/>
      <c r="B68" s="126"/>
      <c r="C68" s="125"/>
      <c r="D68" s="125"/>
      <c r="E68" s="126"/>
      <c r="F68" s="126"/>
      <c r="G68" s="126"/>
      <c r="H68" s="126"/>
      <c r="I68" s="126"/>
      <c r="J68" s="126"/>
      <c r="K68" s="125"/>
      <c r="L68" s="126"/>
      <c r="M68" s="126"/>
      <c r="N68" s="126"/>
      <c r="O68" s="126"/>
      <c r="P68" s="126"/>
      <c r="Q68" s="126"/>
    </row>
    <row r="69" spans="1:17" ht="12.75" customHeight="1" x14ac:dyDescent="0.1">
      <c r="A69" s="136"/>
      <c r="B69" s="126"/>
      <c r="C69" s="125"/>
      <c r="D69" s="125"/>
      <c r="E69" s="126"/>
      <c r="F69" s="126"/>
      <c r="G69" s="126"/>
      <c r="H69" s="126"/>
      <c r="I69" s="126"/>
      <c r="J69" s="126"/>
      <c r="K69" s="125"/>
      <c r="L69" s="126"/>
      <c r="M69" s="126"/>
      <c r="N69" s="126"/>
      <c r="O69" s="126"/>
      <c r="P69" s="126"/>
      <c r="Q69" s="126"/>
    </row>
    <row r="70" spans="1:17" ht="12.75" customHeight="1" x14ac:dyDescent="0.1">
      <c r="A70" s="136"/>
      <c r="B70" s="126"/>
      <c r="C70" s="125"/>
      <c r="D70" s="125"/>
      <c r="E70" s="126"/>
      <c r="F70" s="126"/>
      <c r="G70" s="126"/>
      <c r="H70" s="126"/>
      <c r="I70" s="126"/>
      <c r="J70" s="126"/>
      <c r="K70" s="125"/>
      <c r="L70" s="126"/>
      <c r="M70" s="126"/>
      <c r="N70" s="126"/>
      <c r="O70" s="126"/>
      <c r="P70" s="126"/>
      <c r="Q70" s="126"/>
    </row>
    <row r="71" spans="1:17" ht="12.75" customHeight="1" x14ac:dyDescent="0.1">
      <c r="A71" s="136"/>
      <c r="B71" s="126"/>
      <c r="C71" s="125"/>
      <c r="D71" s="125"/>
      <c r="E71" s="126"/>
      <c r="F71" s="126"/>
      <c r="G71" s="126"/>
      <c r="H71" s="126"/>
      <c r="I71" s="126"/>
      <c r="J71" s="126"/>
      <c r="K71" s="125"/>
      <c r="L71" s="126"/>
      <c r="M71" s="126"/>
      <c r="N71" s="126"/>
      <c r="O71" s="126"/>
      <c r="P71" s="126"/>
      <c r="Q71" s="126"/>
    </row>
    <row r="72" spans="1:17" ht="12.75" customHeight="1" x14ac:dyDescent="0.1">
      <c r="A72" s="136"/>
      <c r="B72" s="126"/>
      <c r="C72" s="125"/>
      <c r="D72" s="125"/>
      <c r="E72" s="126"/>
      <c r="F72" s="126"/>
      <c r="G72" s="126"/>
      <c r="H72" s="126"/>
      <c r="I72" s="126"/>
      <c r="J72" s="126"/>
      <c r="K72" s="125"/>
      <c r="L72" s="126"/>
      <c r="M72" s="126"/>
      <c r="N72" s="126"/>
      <c r="O72" s="126"/>
      <c r="P72" s="126"/>
      <c r="Q72" s="126"/>
    </row>
    <row r="73" spans="1:17" ht="12.75" customHeight="1" x14ac:dyDescent="0.1">
      <c r="A73" s="136"/>
      <c r="B73" s="126"/>
      <c r="C73" s="125"/>
      <c r="D73" s="125"/>
      <c r="E73" s="126"/>
      <c r="F73" s="126"/>
      <c r="G73" s="126"/>
      <c r="H73" s="126"/>
      <c r="I73" s="126"/>
      <c r="J73" s="126"/>
      <c r="K73" s="125"/>
      <c r="L73" s="126"/>
      <c r="M73" s="126"/>
      <c r="N73" s="126"/>
      <c r="O73" s="126"/>
      <c r="P73" s="126"/>
      <c r="Q73" s="126"/>
    </row>
    <row r="74" spans="1:17" ht="12.75" customHeight="1" x14ac:dyDescent="0.1">
      <c r="A74" s="136"/>
      <c r="B74" s="126"/>
      <c r="C74" s="125"/>
      <c r="D74" s="125"/>
      <c r="E74" s="126"/>
      <c r="F74" s="126"/>
      <c r="G74" s="126"/>
      <c r="H74" s="126"/>
      <c r="I74" s="126"/>
      <c r="J74" s="126"/>
      <c r="K74" s="125"/>
      <c r="L74" s="126"/>
      <c r="M74" s="126"/>
      <c r="N74" s="126"/>
      <c r="O74" s="126"/>
      <c r="P74" s="126"/>
      <c r="Q74" s="126"/>
    </row>
    <row r="75" spans="1:17" ht="12.75" customHeight="1" x14ac:dyDescent="0.1">
      <c r="A75" s="136"/>
      <c r="B75" s="126"/>
      <c r="C75" s="125"/>
      <c r="D75" s="125"/>
      <c r="E75" s="126"/>
      <c r="F75" s="126"/>
      <c r="G75" s="126"/>
      <c r="H75" s="126"/>
      <c r="I75" s="126"/>
      <c r="J75" s="126"/>
      <c r="K75" s="125"/>
      <c r="L75" s="126"/>
      <c r="M75" s="126"/>
      <c r="N75" s="126"/>
      <c r="O75" s="126"/>
      <c r="P75" s="126"/>
      <c r="Q75" s="126"/>
    </row>
    <row r="76" spans="1:17" ht="12.75" customHeight="1" x14ac:dyDescent="0.1">
      <c r="A76" s="136"/>
      <c r="B76" s="126"/>
      <c r="C76" s="125"/>
      <c r="D76" s="125"/>
      <c r="E76" s="126"/>
      <c r="F76" s="126"/>
      <c r="G76" s="126"/>
      <c r="H76" s="126"/>
      <c r="I76" s="126"/>
      <c r="J76" s="126"/>
      <c r="K76" s="125"/>
      <c r="L76" s="126"/>
      <c r="M76" s="126"/>
      <c r="N76" s="126"/>
      <c r="O76" s="126"/>
      <c r="P76" s="126"/>
      <c r="Q76" s="126"/>
    </row>
    <row r="77" spans="1:17" ht="12.75" customHeight="1" x14ac:dyDescent="0.1">
      <c r="A77" s="136"/>
      <c r="B77" s="126"/>
      <c r="C77" s="125"/>
      <c r="D77" s="125"/>
      <c r="E77" s="126"/>
      <c r="F77" s="126"/>
      <c r="G77" s="126"/>
      <c r="H77" s="126"/>
      <c r="I77" s="126"/>
      <c r="J77" s="126"/>
      <c r="K77" s="125"/>
      <c r="L77" s="126"/>
      <c r="M77" s="126"/>
      <c r="N77" s="126"/>
      <c r="O77" s="126"/>
      <c r="P77" s="126"/>
      <c r="Q77" s="126"/>
    </row>
    <row r="78" spans="1:17" ht="12.75" customHeight="1" x14ac:dyDescent="0.1">
      <c r="A78" s="136"/>
      <c r="B78" s="126"/>
      <c r="C78" s="125"/>
      <c r="D78" s="125"/>
      <c r="E78" s="126"/>
      <c r="F78" s="126"/>
      <c r="G78" s="126"/>
      <c r="H78" s="126"/>
      <c r="I78" s="126"/>
      <c r="J78" s="126"/>
      <c r="K78" s="125"/>
      <c r="L78" s="126"/>
      <c r="M78" s="126"/>
      <c r="N78" s="126"/>
      <c r="O78" s="126"/>
      <c r="P78" s="126"/>
      <c r="Q78" s="126"/>
    </row>
    <row r="79" spans="1:17" ht="12.75" customHeight="1" x14ac:dyDescent="0.1">
      <c r="A79" s="136"/>
      <c r="B79" s="126"/>
      <c r="C79" s="125"/>
      <c r="D79" s="125"/>
      <c r="E79" s="126"/>
      <c r="F79" s="126"/>
      <c r="G79" s="126"/>
      <c r="H79" s="126"/>
      <c r="I79" s="126"/>
      <c r="J79" s="126"/>
      <c r="K79" s="125"/>
      <c r="L79" s="126"/>
      <c r="M79" s="126"/>
      <c r="N79" s="126"/>
      <c r="O79" s="126"/>
      <c r="P79" s="126"/>
      <c r="Q79" s="126"/>
    </row>
    <row r="80" spans="1:17" ht="12.75" customHeight="1" x14ac:dyDescent="0.1">
      <c r="A80" s="136"/>
      <c r="B80" s="126"/>
      <c r="C80" s="125"/>
      <c r="D80" s="125"/>
      <c r="E80" s="126"/>
      <c r="F80" s="126"/>
      <c r="G80" s="126"/>
      <c r="H80" s="126"/>
      <c r="I80" s="126"/>
      <c r="J80" s="126"/>
      <c r="K80" s="125"/>
      <c r="L80" s="126"/>
      <c r="M80" s="126"/>
      <c r="N80" s="126"/>
      <c r="O80" s="126"/>
      <c r="P80" s="126"/>
      <c r="Q80" s="126"/>
    </row>
    <row r="81" spans="1:17" ht="12.75" customHeight="1" x14ac:dyDescent="0.1">
      <c r="A81" s="136"/>
      <c r="B81" s="126"/>
      <c r="C81" s="125"/>
      <c r="D81" s="125"/>
      <c r="E81" s="126"/>
      <c r="F81" s="126"/>
      <c r="G81" s="126"/>
      <c r="H81" s="126"/>
      <c r="I81" s="126"/>
      <c r="J81" s="126"/>
      <c r="K81" s="125"/>
      <c r="L81" s="126"/>
      <c r="M81" s="126"/>
      <c r="N81" s="126"/>
      <c r="O81" s="126"/>
      <c r="P81" s="126"/>
      <c r="Q81" s="126"/>
    </row>
    <row r="82" spans="1:17" ht="12.75" customHeight="1" x14ac:dyDescent="0.1">
      <c r="A82" s="136"/>
      <c r="B82" s="126"/>
      <c r="C82" s="125"/>
      <c r="D82" s="125"/>
      <c r="E82" s="126"/>
      <c r="F82" s="126"/>
      <c r="G82" s="126"/>
      <c r="H82" s="126"/>
      <c r="I82" s="126"/>
      <c r="J82" s="126"/>
      <c r="K82" s="125"/>
      <c r="L82" s="126"/>
      <c r="M82" s="126"/>
      <c r="N82" s="126"/>
      <c r="O82" s="126"/>
      <c r="P82" s="126"/>
      <c r="Q82" s="126"/>
    </row>
    <row r="83" spans="1:17" ht="12.75" customHeight="1" x14ac:dyDescent="0.1">
      <c r="A83" s="136"/>
      <c r="B83" s="126"/>
      <c r="C83" s="125"/>
      <c r="D83" s="125"/>
      <c r="E83" s="126"/>
      <c r="F83" s="126"/>
      <c r="G83" s="126"/>
      <c r="H83" s="126"/>
      <c r="I83" s="126"/>
      <c r="J83" s="126"/>
      <c r="K83" s="125"/>
      <c r="L83" s="126"/>
      <c r="M83" s="126"/>
      <c r="N83" s="126"/>
      <c r="O83" s="126"/>
      <c r="P83" s="126"/>
      <c r="Q83" s="126"/>
    </row>
    <row r="84" spans="1:17" ht="12.75" customHeight="1" x14ac:dyDescent="0.1">
      <c r="A84" s="136"/>
      <c r="B84" s="126"/>
      <c r="C84" s="125"/>
      <c r="D84" s="125"/>
      <c r="E84" s="126"/>
      <c r="F84" s="126"/>
      <c r="G84" s="126"/>
      <c r="H84" s="126"/>
      <c r="I84" s="126"/>
      <c r="J84" s="126"/>
      <c r="K84" s="125"/>
      <c r="L84" s="126"/>
      <c r="M84" s="126"/>
      <c r="N84" s="126"/>
      <c r="O84" s="126"/>
      <c r="P84" s="126"/>
      <c r="Q84" s="126"/>
    </row>
    <row r="85" spans="1:17" ht="12.75" customHeight="1" x14ac:dyDescent="0.1">
      <c r="A85" s="136"/>
      <c r="B85" s="126"/>
      <c r="C85" s="125"/>
      <c r="D85" s="125"/>
      <c r="E85" s="126"/>
      <c r="F85" s="126"/>
      <c r="G85" s="126"/>
      <c r="H85" s="126"/>
      <c r="I85" s="126"/>
      <c r="J85" s="126"/>
      <c r="K85" s="125"/>
      <c r="L85" s="126"/>
      <c r="M85" s="126"/>
      <c r="N85" s="126"/>
      <c r="O85" s="126"/>
      <c r="P85" s="126"/>
      <c r="Q85" s="126"/>
    </row>
    <row r="86" spans="1:17" ht="12.75" customHeight="1" x14ac:dyDescent="0.1">
      <c r="A86" s="136"/>
      <c r="B86" s="126"/>
      <c r="C86" s="125"/>
      <c r="D86" s="125"/>
      <c r="E86" s="126"/>
      <c r="F86" s="126"/>
      <c r="G86" s="126"/>
      <c r="H86" s="126"/>
      <c r="I86" s="126"/>
      <c r="J86" s="126"/>
      <c r="K86" s="125"/>
      <c r="L86" s="126"/>
      <c r="M86" s="126"/>
      <c r="N86" s="126"/>
      <c r="O86" s="126"/>
      <c r="P86" s="126"/>
      <c r="Q86" s="126"/>
    </row>
    <row r="87" spans="1:17" ht="12.75" customHeight="1" x14ac:dyDescent="0.1">
      <c r="A87" s="136"/>
      <c r="B87" s="126"/>
      <c r="C87" s="125"/>
      <c r="D87" s="125"/>
      <c r="E87" s="126"/>
      <c r="F87" s="126"/>
      <c r="G87" s="126"/>
      <c r="H87" s="126"/>
      <c r="I87" s="126"/>
      <c r="J87" s="126"/>
      <c r="K87" s="125"/>
      <c r="L87" s="126"/>
      <c r="M87" s="126"/>
      <c r="N87" s="126"/>
      <c r="O87" s="126"/>
      <c r="P87" s="126"/>
      <c r="Q87" s="126"/>
    </row>
    <row r="88" spans="1:17" ht="12.75" customHeight="1" x14ac:dyDescent="0.1">
      <c r="A88" s="102"/>
      <c r="C88" s="23"/>
      <c r="D88" s="23"/>
      <c r="K88" s="23"/>
    </row>
    <row r="89" spans="1:17" ht="12.75" customHeight="1" x14ac:dyDescent="0.1">
      <c r="A89" s="102"/>
      <c r="C89" s="23"/>
      <c r="D89" s="23"/>
      <c r="K89" s="23"/>
    </row>
    <row r="90" spans="1:17" ht="12.75" customHeight="1" x14ac:dyDescent="0.1">
      <c r="A90" s="102"/>
      <c r="C90" s="23"/>
      <c r="D90" s="23"/>
      <c r="K90" s="23"/>
    </row>
    <row r="91" spans="1:17" ht="12.75" customHeight="1" x14ac:dyDescent="0.1">
      <c r="A91" s="102"/>
      <c r="C91" s="23"/>
      <c r="D91" s="23"/>
      <c r="K91" s="23"/>
    </row>
    <row r="92" spans="1:17" ht="12.75" customHeight="1" x14ac:dyDescent="0.1">
      <c r="A92" s="102"/>
      <c r="C92" s="23"/>
      <c r="D92" s="23"/>
      <c r="K92" s="23"/>
    </row>
    <row r="93" spans="1:17" ht="12.75" customHeight="1" x14ac:dyDescent="0.1">
      <c r="A93" s="102"/>
      <c r="C93" s="23"/>
      <c r="D93" s="23"/>
      <c r="K93" s="23"/>
    </row>
    <row r="94" spans="1:17" ht="12.75" customHeight="1" x14ac:dyDescent="0.1">
      <c r="A94" s="102"/>
      <c r="C94" s="23"/>
      <c r="D94" s="23"/>
      <c r="K94" s="23"/>
    </row>
    <row r="95" spans="1:17" ht="12.75" customHeight="1" x14ac:dyDescent="0.1">
      <c r="A95" s="102"/>
      <c r="C95" s="23"/>
      <c r="D95" s="23"/>
      <c r="K95" s="23"/>
    </row>
    <row r="96" spans="1:17" ht="12.75" customHeight="1" x14ac:dyDescent="0.1">
      <c r="A96" s="102"/>
      <c r="C96" s="23"/>
      <c r="D96" s="23"/>
      <c r="K96" s="23"/>
    </row>
    <row r="97" spans="1:11" ht="12.75" customHeight="1" x14ac:dyDescent="0.1">
      <c r="A97" s="102"/>
      <c r="C97" s="23"/>
      <c r="D97" s="23"/>
      <c r="K97" s="23"/>
    </row>
    <row r="98" spans="1:11" ht="12.75" customHeight="1" x14ac:dyDescent="0.1">
      <c r="A98" s="102"/>
      <c r="C98" s="23"/>
      <c r="D98" s="23"/>
      <c r="K98" s="23"/>
    </row>
    <row r="99" spans="1:11" ht="12.75" customHeight="1" x14ac:dyDescent="0.1">
      <c r="A99" s="102"/>
      <c r="C99" s="23"/>
      <c r="D99" s="23"/>
      <c r="K99" s="23"/>
    </row>
    <row r="100" spans="1:11" ht="12.75" customHeight="1" x14ac:dyDescent="0.1">
      <c r="A100" s="102"/>
      <c r="C100" s="23"/>
      <c r="D100" s="23"/>
      <c r="K100" s="23"/>
    </row>
  </sheetData>
  <mergeCells count="82">
    <mergeCell ref="A10:A11"/>
    <mergeCell ref="B10:B11"/>
    <mergeCell ref="A8:A9"/>
    <mergeCell ref="B8:B9"/>
    <mergeCell ref="A1:N1"/>
    <mergeCell ref="C14:C15"/>
    <mergeCell ref="A26:A27"/>
    <mergeCell ref="B26:B27"/>
    <mergeCell ref="C26:C27"/>
    <mergeCell ref="A24:A25"/>
    <mergeCell ref="B24:B25"/>
    <mergeCell ref="C24:C25"/>
    <mergeCell ref="A22:A23"/>
    <mergeCell ref="A16:A17"/>
    <mergeCell ref="J2:K2"/>
    <mergeCell ref="I4:K4"/>
    <mergeCell ref="B12:B13"/>
    <mergeCell ref="A14:A15"/>
    <mergeCell ref="B14:B15"/>
    <mergeCell ref="A12:A13"/>
    <mergeCell ref="B2:F2"/>
    <mergeCell ref="L2:M2"/>
    <mergeCell ref="B22:B23"/>
    <mergeCell ref="C22:C23"/>
    <mergeCell ref="B16:B17"/>
    <mergeCell ref="C16:C17"/>
    <mergeCell ref="C12:C13"/>
    <mergeCell ref="C8:C9"/>
    <mergeCell ref="C10:C11"/>
    <mergeCell ref="E6:F6"/>
    <mergeCell ref="G6:H6"/>
    <mergeCell ref="A20:A21"/>
    <mergeCell ref="B20:B21"/>
    <mergeCell ref="C20:C21"/>
    <mergeCell ref="A18:A19"/>
    <mergeCell ref="B18:B19"/>
    <mergeCell ref="C18:C19"/>
    <mergeCell ref="A56:A57"/>
    <mergeCell ref="B56:B57"/>
    <mergeCell ref="C56:C57"/>
    <mergeCell ref="A54:A55"/>
    <mergeCell ref="C54:C55"/>
    <mergeCell ref="A48:A49"/>
    <mergeCell ref="B48:B49"/>
    <mergeCell ref="C46:C47"/>
    <mergeCell ref="A46:A47"/>
    <mergeCell ref="B46:B47"/>
    <mergeCell ref="C48:C49"/>
    <mergeCell ref="B54:B55"/>
    <mergeCell ref="B52:B53"/>
    <mergeCell ref="A52:A53"/>
    <mergeCell ref="A50:A51"/>
    <mergeCell ref="C50:C51"/>
    <mergeCell ref="B50:B51"/>
    <mergeCell ref="C52:C53"/>
    <mergeCell ref="B28:B29"/>
    <mergeCell ref="C28:C29"/>
    <mergeCell ref="A32:A33"/>
    <mergeCell ref="B32:B33"/>
    <mergeCell ref="C32:C33"/>
    <mergeCell ref="A30:A31"/>
    <mergeCell ref="B30:B31"/>
    <mergeCell ref="C30:C31"/>
    <mergeCell ref="A28:A29"/>
    <mergeCell ref="B34:B35"/>
    <mergeCell ref="C34:C35"/>
    <mergeCell ref="A38:A39"/>
    <mergeCell ref="B38:B39"/>
    <mergeCell ref="C38:C39"/>
    <mergeCell ref="A36:A37"/>
    <mergeCell ref="B36:B37"/>
    <mergeCell ref="C36:C37"/>
    <mergeCell ref="A34:A35"/>
    <mergeCell ref="B40:B41"/>
    <mergeCell ref="C40:C41"/>
    <mergeCell ref="A44:A45"/>
    <mergeCell ref="B44:B45"/>
    <mergeCell ref="A42:A43"/>
    <mergeCell ref="B42:B43"/>
    <mergeCell ref="C42:C43"/>
    <mergeCell ref="C44:C45"/>
    <mergeCell ref="A40:A41"/>
  </mergeCells>
  <dataValidations count="1">
    <dataValidation type="list" allowBlank="1" showInputMessage="1" showErrorMessage="1" prompt="種目 - 種目を矢印ボタンを押してリストの中から選択して下さい。" sqref="B8 B10 B12 B14 B16 B18 B20 B22 B24 B26 B28 B30 B32 B34 B36 B38 B40 B42 B44 B46 B48 B50 B52 B54 B56" xr:uid="{00000000-0002-0000-0600-000000000000}">
      <formula1>"WD,30WD,35WD,40WD,45WD,50WD,55WD,60WD"</formula1>
    </dataValidation>
  </dataValidations>
  <printOptions horizontalCentered="1"/>
  <pageMargins left="0.59055118110236227" right="0.47244094488188981" top="0.59055118110236227" bottom="0.59055118110236227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00"/>
  <sheetViews>
    <sheetView workbookViewId="0"/>
  </sheetViews>
  <sheetFormatPr defaultColWidth="14.453125" defaultRowHeight="15" customHeight="1" x14ac:dyDescent="0.1"/>
  <cols>
    <col min="1" max="1" width="2.7265625" customWidth="1"/>
    <col min="2" max="2" width="8.1796875" customWidth="1"/>
    <col min="3" max="4" width="2.7265625" customWidth="1"/>
    <col min="5" max="8" width="7.2265625" customWidth="1"/>
    <col min="9" max="9" width="13.76953125" customWidth="1"/>
    <col min="10" max="10" width="8.86328125" customWidth="1"/>
    <col min="11" max="11" width="6.40625" customWidth="1"/>
    <col min="12" max="12" width="10.76953125" customWidth="1"/>
    <col min="13" max="13" width="6.6796875" customWidth="1"/>
    <col min="14" max="14" width="5.1796875" customWidth="1"/>
    <col min="15" max="15" width="4.2265625" customWidth="1"/>
    <col min="16" max="16" width="8.7265625" customWidth="1"/>
    <col min="17" max="17" width="12.81640625" customWidth="1"/>
  </cols>
  <sheetData>
    <row r="1" spans="1:17" ht="26.25" customHeight="1" x14ac:dyDescent="0.1">
      <c r="A1" s="216" t="str">
        <f>参加料納入表!A1</f>
        <v>第１８回　全国社会人クラブバドミントン選手権大会　（個人戦）参加申込書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7" ht="27" customHeight="1" x14ac:dyDescent="0.1">
      <c r="A2" s="97"/>
      <c r="B2" s="217" t="s">
        <v>134</v>
      </c>
      <c r="C2" s="154"/>
      <c r="D2" s="154"/>
      <c r="E2" s="154"/>
      <c r="F2" s="166"/>
      <c r="G2" s="98" t="s">
        <v>133</v>
      </c>
      <c r="H2" s="96"/>
      <c r="J2" s="211" t="s">
        <v>31</v>
      </c>
      <c r="K2" s="154"/>
      <c r="L2" s="218">
        <f>参加料納入表!B3</f>
        <v>0</v>
      </c>
      <c r="M2" s="160"/>
      <c r="N2" s="141"/>
    </row>
    <row r="3" spans="1:17" ht="10.5" customHeight="1" x14ac:dyDescent="0.1">
      <c r="A3" s="97"/>
      <c r="B3" s="97"/>
      <c r="C3" s="97"/>
      <c r="D3" s="97"/>
      <c r="E3" s="100"/>
      <c r="F3" s="100"/>
      <c r="G3" s="100"/>
      <c r="H3" s="100"/>
      <c r="I3" s="20"/>
      <c r="J3" s="23"/>
      <c r="K3" s="23"/>
      <c r="L3" s="23"/>
      <c r="M3" s="23"/>
      <c r="N3" s="23"/>
    </row>
    <row r="4" spans="1:17" ht="12.75" customHeight="1" x14ac:dyDescent="0.1">
      <c r="A4" s="102"/>
      <c r="C4" s="23"/>
      <c r="D4" s="23"/>
      <c r="E4" s="18"/>
      <c r="F4" s="18"/>
      <c r="G4" s="18"/>
      <c r="H4" s="18"/>
      <c r="I4" s="212" t="str">
        <f>L2&amp;"社会人クラブバドミントン連盟"</f>
        <v>0社会人クラブバドミントン連盟</v>
      </c>
      <c r="J4" s="197"/>
      <c r="K4" s="197"/>
    </row>
    <row r="5" spans="1:17" ht="12.75" customHeight="1" x14ac:dyDescent="0.1">
      <c r="A5" s="102"/>
      <c r="B5" s="18"/>
      <c r="C5" s="23"/>
      <c r="D5" s="23"/>
      <c r="E5" s="18"/>
      <c r="F5" s="18"/>
      <c r="G5" s="18"/>
      <c r="H5" s="18"/>
      <c r="I5" s="18"/>
      <c r="J5" s="18"/>
      <c r="K5" s="23"/>
    </row>
    <row r="6" spans="1:17" ht="12.75" customHeight="1" x14ac:dyDescent="0.1">
      <c r="A6" s="102"/>
      <c r="B6" s="18"/>
      <c r="C6" s="23"/>
      <c r="D6" s="23"/>
      <c r="E6" s="214" t="s">
        <v>99</v>
      </c>
      <c r="F6" s="160"/>
      <c r="G6" s="215" t="s">
        <v>100</v>
      </c>
      <c r="H6" s="160"/>
      <c r="I6" s="104"/>
      <c r="J6" s="18"/>
      <c r="K6" s="23"/>
    </row>
    <row r="7" spans="1:17" ht="27" customHeight="1" x14ac:dyDescent="0.1">
      <c r="A7" s="102"/>
      <c r="B7" s="106" t="s">
        <v>13</v>
      </c>
      <c r="C7" s="107" t="s">
        <v>15</v>
      </c>
      <c r="D7" s="108" t="s">
        <v>17</v>
      </c>
      <c r="E7" s="109" t="s">
        <v>101</v>
      </c>
      <c r="F7" s="110" t="s">
        <v>39</v>
      </c>
      <c r="G7" s="111" t="s">
        <v>102</v>
      </c>
      <c r="H7" s="112" t="s">
        <v>103</v>
      </c>
      <c r="I7" s="109" t="s">
        <v>104</v>
      </c>
      <c r="J7" s="113" t="s">
        <v>105</v>
      </c>
      <c r="K7" s="106" t="s">
        <v>26</v>
      </c>
      <c r="L7" s="113" t="s">
        <v>106</v>
      </c>
      <c r="M7" s="113" t="s">
        <v>107</v>
      </c>
      <c r="N7" s="114" t="s">
        <v>108</v>
      </c>
    </row>
    <row r="8" spans="1:17" ht="12.75" customHeight="1" x14ac:dyDescent="0.1">
      <c r="A8" s="210">
        <v>51</v>
      </c>
      <c r="B8" s="209"/>
      <c r="C8" s="209"/>
      <c r="D8" s="117"/>
      <c r="E8" s="118"/>
      <c r="F8" s="119"/>
      <c r="G8" s="120"/>
      <c r="H8" s="121"/>
      <c r="I8" s="118"/>
      <c r="J8" s="122"/>
      <c r="K8" s="116" t="str">
        <f>IF(J8="","",DATEDIF(J8,参加料納入表!$F$72,"Y")&amp;"歳")</f>
        <v/>
      </c>
      <c r="L8" s="123"/>
      <c r="M8" s="124" t="s">
        <v>135</v>
      </c>
      <c r="N8" s="124" t="s">
        <v>135</v>
      </c>
      <c r="O8" s="126"/>
      <c r="P8" s="125" t="s">
        <v>136</v>
      </c>
      <c r="Q8" s="126" t="s">
        <v>53</v>
      </c>
    </row>
    <row r="9" spans="1:17" ht="12.75" customHeight="1" x14ac:dyDescent="0.1">
      <c r="A9" s="154"/>
      <c r="B9" s="191"/>
      <c r="C9" s="191"/>
      <c r="D9" s="117"/>
      <c r="E9" s="128"/>
      <c r="F9" s="129"/>
      <c r="G9" s="130"/>
      <c r="H9" s="131"/>
      <c r="I9" s="128"/>
      <c r="J9" s="132"/>
      <c r="K9" s="133" t="str">
        <f>IF(J9="","",DATEDIF(J9,参加料納入表!$F$72,"Y")&amp;"歳")</f>
        <v/>
      </c>
      <c r="L9" s="134" t="s">
        <v>135</v>
      </c>
      <c r="M9" s="135" t="s">
        <v>135</v>
      </c>
      <c r="N9" s="135" t="s">
        <v>135</v>
      </c>
      <c r="O9" s="126"/>
      <c r="P9" s="125" t="s">
        <v>137</v>
      </c>
      <c r="Q9" s="126" t="s">
        <v>138</v>
      </c>
    </row>
    <row r="10" spans="1:17" ht="13.5" customHeight="1" x14ac:dyDescent="0.1">
      <c r="A10" s="210">
        <v>52</v>
      </c>
      <c r="B10" s="209"/>
      <c r="C10" s="209"/>
      <c r="D10" s="117"/>
      <c r="E10" s="118"/>
      <c r="F10" s="119"/>
      <c r="G10" s="120"/>
      <c r="H10" s="121"/>
      <c r="I10" s="118"/>
      <c r="J10" s="122"/>
      <c r="K10" s="116" t="str">
        <f>IF(J10="","",DATEDIF(J10,参加料納入表!$F$72,"Y")&amp;"歳")</f>
        <v/>
      </c>
      <c r="L10" s="123" t="s">
        <v>135</v>
      </c>
      <c r="M10" s="124" t="s">
        <v>135</v>
      </c>
      <c r="N10" s="124" t="s">
        <v>135</v>
      </c>
      <c r="O10" s="126"/>
      <c r="P10" s="125" t="s">
        <v>139</v>
      </c>
      <c r="Q10" s="126" t="s">
        <v>140</v>
      </c>
    </row>
    <row r="11" spans="1:17" ht="12.75" customHeight="1" x14ac:dyDescent="0.1">
      <c r="A11" s="154"/>
      <c r="B11" s="191"/>
      <c r="C11" s="191"/>
      <c r="D11" s="117"/>
      <c r="E11" s="128"/>
      <c r="F11" s="129"/>
      <c r="G11" s="130"/>
      <c r="H11" s="131"/>
      <c r="I11" s="128"/>
      <c r="J11" s="132"/>
      <c r="K11" s="133" t="str">
        <f>IF(J11="","",DATEDIF(J11,参加料納入表!$F$72,"Y")&amp;"歳")</f>
        <v/>
      </c>
      <c r="L11" s="134" t="s">
        <v>135</v>
      </c>
      <c r="M11" s="135" t="s">
        <v>135</v>
      </c>
      <c r="N11" s="135" t="s">
        <v>135</v>
      </c>
      <c r="O11" s="126"/>
      <c r="P11" s="125" t="s">
        <v>141</v>
      </c>
      <c r="Q11" s="126" t="s">
        <v>142</v>
      </c>
    </row>
    <row r="12" spans="1:17" ht="13.5" customHeight="1" x14ac:dyDescent="0.1">
      <c r="A12" s="210">
        <v>53</v>
      </c>
      <c r="B12" s="209"/>
      <c r="C12" s="209"/>
      <c r="D12" s="117"/>
      <c r="E12" s="118"/>
      <c r="F12" s="119"/>
      <c r="G12" s="120"/>
      <c r="H12" s="121"/>
      <c r="I12" s="118"/>
      <c r="J12" s="122"/>
      <c r="K12" s="116" t="str">
        <f>IF(J12="","",DATEDIF(J12,参加料納入表!$F$72,"Y")&amp;"歳")</f>
        <v/>
      </c>
      <c r="L12" s="123" t="s">
        <v>135</v>
      </c>
      <c r="M12" s="124" t="s">
        <v>135</v>
      </c>
      <c r="N12" s="124" t="s">
        <v>135</v>
      </c>
      <c r="O12" s="126"/>
      <c r="P12" s="125" t="s">
        <v>143</v>
      </c>
      <c r="Q12" s="126" t="s">
        <v>144</v>
      </c>
    </row>
    <row r="13" spans="1:17" ht="12.75" customHeight="1" x14ac:dyDescent="0.1">
      <c r="A13" s="154"/>
      <c r="B13" s="191"/>
      <c r="C13" s="191"/>
      <c r="D13" s="117"/>
      <c r="E13" s="128"/>
      <c r="F13" s="129"/>
      <c r="G13" s="130"/>
      <c r="H13" s="131"/>
      <c r="I13" s="128"/>
      <c r="J13" s="132"/>
      <c r="K13" s="133" t="str">
        <f>IF(J13="","",DATEDIF(J13,参加料納入表!$F$72,"Y")&amp;"歳")</f>
        <v/>
      </c>
      <c r="L13" s="134" t="s">
        <v>135</v>
      </c>
      <c r="M13" s="135" t="s">
        <v>135</v>
      </c>
      <c r="N13" s="135" t="s">
        <v>135</v>
      </c>
      <c r="O13" s="126"/>
      <c r="P13" s="125" t="s">
        <v>145</v>
      </c>
      <c r="Q13" s="126" t="s">
        <v>146</v>
      </c>
    </row>
    <row r="14" spans="1:17" ht="13.5" customHeight="1" x14ac:dyDescent="0.1">
      <c r="A14" s="210">
        <v>54</v>
      </c>
      <c r="B14" s="209"/>
      <c r="C14" s="209"/>
      <c r="D14" s="117"/>
      <c r="E14" s="118"/>
      <c r="F14" s="119"/>
      <c r="G14" s="120"/>
      <c r="H14" s="121"/>
      <c r="I14" s="118"/>
      <c r="J14" s="122"/>
      <c r="K14" s="116" t="str">
        <f>IF(J14="","",DATEDIF(J14,参加料納入表!$F$72,"Y")&amp;"歳")</f>
        <v/>
      </c>
      <c r="L14" s="123" t="s">
        <v>135</v>
      </c>
      <c r="M14" s="124" t="s">
        <v>135</v>
      </c>
      <c r="N14" s="124" t="s">
        <v>135</v>
      </c>
      <c r="O14" s="126"/>
      <c r="P14" s="125" t="s">
        <v>147</v>
      </c>
      <c r="Q14" s="126" t="s">
        <v>148</v>
      </c>
    </row>
    <row r="15" spans="1:17" ht="12.75" customHeight="1" x14ac:dyDescent="0.1">
      <c r="A15" s="154"/>
      <c r="B15" s="191"/>
      <c r="C15" s="191"/>
      <c r="D15" s="117"/>
      <c r="E15" s="128"/>
      <c r="F15" s="129"/>
      <c r="G15" s="130"/>
      <c r="H15" s="131"/>
      <c r="I15" s="128"/>
      <c r="J15" s="132"/>
      <c r="K15" s="133" t="str">
        <f>IF(J15="","",DATEDIF(J15,参加料納入表!$F$72,"Y")&amp;"歳")</f>
        <v/>
      </c>
      <c r="L15" s="134" t="s">
        <v>135</v>
      </c>
      <c r="M15" s="135" t="s">
        <v>135</v>
      </c>
      <c r="N15" s="135" t="s">
        <v>135</v>
      </c>
      <c r="O15" s="126"/>
      <c r="P15" s="125" t="s">
        <v>149</v>
      </c>
      <c r="Q15" s="126" t="s">
        <v>150</v>
      </c>
    </row>
    <row r="16" spans="1:17" ht="13.5" customHeight="1" x14ac:dyDescent="0.1">
      <c r="A16" s="210">
        <v>55</v>
      </c>
      <c r="B16" s="209"/>
      <c r="C16" s="209"/>
      <c r="D16" s="117"/>
      <c r="E16" s="118"/>
      <c r="F16" s="119"/>
      <c r="G16" s="120"/>
      <c r="H16" s="121"/>
      <c r="I16" s="118"/>
      <c r="J16" s="122"/>
      <c r="K16" s="116" t="str">
        <f>IF(J16="","",DATEDIF(J16,参加料納入表!$F$72,"Y")&amp;"歳")</f>
        <v/>
      </c>
      <c r="L16" s="123" t="s">
        <v>135</v>
      </c>
      <c r="M16" s="124" t="s">
        <v>135</v>
      </c>
      <c r="N16" s="124" t="s">
        <v>135</v>
      </c>
      <c r="O16" s="126"/>
      <c r="P16" s="126"/>
      <c r="Q16" s="126"/>
    </row>
    <row r="17" spans="1:17" ht="12.75" customHeight="1" x14ac:dyDescent="0.1">
      <c r="A17" s="154"/>
      <c r="B17" s="191"/>
      <c r="C17" s="191"/>
      <c r="D17" s="117"/>
      <c r="E17" s="128"/>
      <c r="F17" s="129"/>
      <c r="G17" s="130"/>
      <c r="H17" s="131"/>
      <c r="I17" s="128"/>
      <c r="J17" s="132"/>
      <c r="K17" s="133" t="str">
        <f>IF(J17="","",DATEDIF(J17,参加料納入表!$F$72,"Y")&amp;"歳")</f>
        <v/>
      </c>
      <c r="L17" s="134" t="s">
        <v>135</v>
      </c>
      <c r="M17" s="135" t="s">
        <v>135</v>
      </c>
      <c r="N17" s="135" t="s">
        <v>135</v>
      </c>
      <c r="O17" s="126"/>
      <c r="P17" s="126"/>
      <c r="Q17" s="126"/>
    </row>
    <row r="18" spans="1:17" ht="13.5" customHeight="1" x14ac:dyDescent="0.1">
      <c r="A18" s="210">
        <v>56</v>
      </c>
      <c r="B18" s="209"/>
      <c r="C18" s="209"/>
      <c r="D18" s="117"/>
      <c r="E18" s="118"/>
      <c r="F18" s="119"/>
      <c r="G18" s="120"/>
      <c r="H18" s="121"/>
      <c r="I18" s="118"/>
      <c r="J18" s="122"/>
      <c r="K18" s="116" t="str">
        <f>IF(J18="","",DATEDIF(J18,参加料納入表!$F$72,"Y")&amp;"歳")</f>
        <v/>
      </c>
      <c r="L18" s="123" t="s">
        <v>135</v>
      </c>
      <c r="M18" s="124" t="s">
        <v>135</v>
      </c>
      <c r="N18" s="124" t="s">
        <v>135</v>
      </c>
      <c r="O18" s="126"/>
      <c r="P18" s="126"/>
      <c r="Q18" s="126"/>
    </row>
    <row r="19" spans="1:17" ht="12.75" customHeight="1" x14ac:dyDescent="0.1">
      <c r="A19" s="154"/>
      <c r="B19" s="191"/>
      <c r="C19" s="191"/>
      <c r="D19" s="117"/>
      <c r="E19" s="128"/>
      <c r="F19" s="129"/>
      <c r="G19" s="130"/>
      <c r="H19" s="131"/>
      <c r="I19" s="128"/>
      <c r="J19" s="132"/>
      <c r="K19" s="133" t="str">
        <f>IF(J19="","",DATEDIF(J19,参加料納入表!$F$72,"Y")&amp;"歳")</f>
        <v/>
      </c>
      <c r="L19" s="134" t="s">
        <v>135</v>
      </c>
      <c r="M19" s="135" t="s">
        <v>135</v>
      </c>
      <c r="N19" s="135" t="s">
        <v>135</v>
      </c>
      <c r="O19" s="126"/>
      <c r="P19" s="126"/>
      <c r="Q19" s="126"/>
    </row>
    <row r="20" spans="1:17" ht="13.5" customHeight="1" x14ac:dyDescent="0.1">
      <c r="A20" s="210">
        <v>57</v>
      </c>
      <c r="B20" s="209"/>
      <c r="C20" s="209"/>
      <c r="D20" s="117"/>
      <c r="E20" s="118"/>
      <c r="F20" s="119"/>
      <c r="G20" s="120"/>
      <c r="H20" s="121"/>
      <c r="I20" s="118"/>
      <c r="J20" s="122"/>
      <c r="K20" s="116" t="str">
        <f>IF(J20="","",DATEDIF(J20,参加料納入表!$F$72,"Y")&amp;"歳")</f>
        <v/>
      </c>
      <c r="L20" s="123" t="s">
        <v>135</v>
      </c>
      <c r="M20" s="124" t="s">
        <v>135</v>
      </c>
      <c r="N20" s="124" t="s">
        <v>135</v>
      </c>
      <c r="O20" s="126"/>
      <c r="P20" s="126"/>
      <c r="Q20" s="126"/>
    </row>
    <row r="21" spans="1:17" ht="12.75" customHeight="1" x14ac:dyDescent="0.1">
      <c r="A21" s="154"/>
      <c r="B21" s="191"/>
      <c r="C21" s="191"/>
      <c r="D21" s="117"/>
      <c r="E21" s="128"/>
      <c r="F21" s="129"/>
      <c r="G21" s="130"/>
      <c r="H21" s="131"/>
      <c r="I21" s="128"/>
      <c r="J21" s="132"/>
      <c r="K21" s="133" t="str">
        <f>IF(J21="","",DATEDIF(J21,参加料納入表!$F$72,"Y")&amp;"歳")</f>
        <v/>
      </c>
      <c r="L21" s="134" t="s">
        <v>135</v>
      </c>
      <c r="M21" s="135" t="s">
        <v>135</v>
      </c>
      <c r="N21" s="135" t="s">
        <v>135</v>
      </c>
      <c r="O21" s="126"/>
      <c r="P21" s="126"/>
      <c r="Q21" s="126"/>
    </row>
    <row r="22" spans="1:17" ht="13.5" customHeight="1" x14ac:dyDescent="0.1">
      <c r="A22" s="210">
        <v>58</v>
      </c>
      <c r="B22" s="209"/>
      <c r="C22" s="209"/>
      <c r="D22" s="117"/>
      <c r="E22" s="118"/>
      <c r="F22" s="119"/>
      <c r="G22" s="120"/>
      <c r="H22" s="121"/>
      <c r="I22" s="118"/>
      <c r="J22" s="122"/>
      <c r="K22" s="116" t="str">
        <f>IF(J22="","",DATEDIF(J22,参加料納入表!$F$72,"Y")&amp;"歳")</f>
        <v/>
      </c>
      <c r="L22" s="123" t="s">
        <v>135</v>
      </c>
      <c r="M22" s="124" t="s">
        <v>135</v>
      </c>
      <c r="N22" s="124" t="s">
        <v>135</v>
      </c>
      <c r="O22" s="126"/>
      <c r="P22" s="126"/>
      <c r="Q22" s="126"/>
    </row>
    <row r="23" spans="1:17" ht="12.75" customHeight="1" x14ac:dyDescent="0.1">
      <c r="A23" s="154"/>
      <c r="B23" s="191"/>
      <c r="C23" s="191"/>
      <c r="D23" s="117"/>
      <c r="E23" s="128"/>
      <c r="F23" s="129"/>
      <c r="G23" s="130"/>
      <c r="H23" s="131"/>
      <c r="I23" s="128"/>
      <c r="J23" s="132"/>
      <c r="K23" s="133" t="str">
        <f>IF(J23="","",DATEDIF(J23,参加料納入表!$F$72,"Y")&amp;"歳")</f>
        <v/>
      </c>
      <c r="L23" s="134" t="s">
        <v>135</v>
      </c>
      <c r="M23" s="135" t="s">
        <v>135</v>
      </c>
      <c r="N23" s="135" t="s">
        <v>135</v>
      </c>
      <c r="O23" s="126"/>
      <c r="P23" s="126"/>
      <c r="Q23" s="126"/>
    </row>
    <row r="24" spans="1:17" ht="13.5" customHeight="1" x14ac:dyDescent="0.1">
      <c r="A24" s="210">
        <v>59</v>
      </c>
      <c r="B24" s="209"/>
      <c r="C24" s="209"/>
      <c r="D24" s="117"/>
      <c r="E24" s="118"/>
      <c r="F24" s="119"/>
      <c r="G24" s="120"/>
      <c r="H24" s="121"/>
      <c r="I24" s="118"/>
      <c r="J24" s="122"/>
      <c r="K24" s="116" t="str">
        <f>IF(J24="","",DATEDIF(J24,参加料納入表!$F$72,"Y")&amp;"歳")</f>
        <v/>
      </c>
      <c r="L24" s="123" t="s">
        <v>135</v>
      </c>
      <c r="M24" s="124" t="s">
        <v>135</v>
      </c>
      <c r="N24" s="124" t="s">
        <v>135</v>
      </c>
      <c r="O24" s="126"/>
      <c r="P24" s="126"/>
      <c r="Q24" s="126"/>
    </row>
    <row r="25" spans="1:17" ht="12.75" customHeight="1" x14ac:dyDescent="0.1">
      <c r="A25" s="154"/>
      <c r="B25" s="191"/>
      <c r="C25" s="191"/>
      <c r="D25" s="117"/>
      <c r="E25" s="128"/>
      <c r="F25" s="129"/>
      <c r="G25" s="130"/>
      <c r="H25" s="131"/>
      <c r="I25" s="128"/>
      <c r="J25" s="132"/>
      <c r="K25" s="133" t="str">
        <f>IF(J25="","",DATEDIF(J25,参加料納入表!$F$72,"Y")&amp;"歳")</f>
        <v/>
      </c>
      <c r="L25" s="134" t="s">
        <v>135</v>
      </c>
      <c r="M25" s="135" t="s">
        <v>135</v>
      </c>
      <c r="N25" s="135" t="s">
        <v>135</v>
      </c>
      <c r="O25" s="126"/>
      <c r="P25" s="126"/>
      <c r="Q25" s="126"/>
    </row>
    <row r="26" spans="1:17" ht="13.5" customHeight="1" x14ac:dyDescent="0.1">
      <c r="A26" s="210">
        <v>60</v>
      </c>
      <c r="B26" s="209"/>
      <c r="C26" s="209"/>
      <c r="D26" s="117"/>
      <c r="E26" s="118"/>
      <c r="F26" s="119"/>
      <c r="G26" s="120"/>
      <c r="H26" s="121"/>
      <c r="I26" s="118"/>
      <c r="J26" s="122"/>
      <c r="K26" s="116" t="str">
        <f>IF(J26="","",DATEDIF(J26,参加料納入表!$F$72,"Y")&amp;"歳")</f>
        <v/>
      </c>
      <c r="L26" s="123" t="s">
        <v>135</v>
      </c>
      <c r="M26" s="124" t="s">
        <v>135</v>
      </c>
      <c r="N26" s="124" t="s">
        <v>135</v>
      </c>
      <c r="O26" s="126"/>
      <c r="P26" s="126"/>
      <c r="Q26" s="126"/>
    </row>
    <row r="27" spans="1:17" ht="12.75" customHeight="1" x14ac:dyDescent="0.1">
      <c r="A27" s="154"/>
      <c r="B27" s="191"/>
      <c r="C27" s="191"/>
      <c r="D27" s="117"/>
      <c r="E27" s="128"/>
      <c r="F27" s="129"/>
      <c r="G27" s="130"/>
      <c r="H27" s="131"/>
      <c r="I27" s="128"/>
      <c r="J27" s="132"/>
      <c r="K27" s="133" t="str">
        <f>IF(J27="","",DATEDIF(J27,参加料納入表!$F$72,"Y")&amp;"歳")</f>
        <v/>
      </c>
      <c r="L27" s="134" t="s">
        <v>135</v>
      </c>
      <c r="M27" s="135" t="s">
        <v>135</v>
      </c>
      <c r="N27" s="135" t="s">
        <v>135</v>
      </c>
      <c r="O27" s="126"/>
      <c r="P27" s="126"/>
      <c r="Q27" s="126"/>
    </row>
    <row r="28" spans="1:17" ht="13.5" customHeight="1" x14ac:dyDescent="0.1">
      <c r="A28" s="210">
        <v>61</v>
      </c>
      <c r="B28" s="209"/>
      <c r="C28" s="209"/>
      <c r="D28" s="117"/>
      <c r="E28" s="118"/>
      <c r="F28" s="119"/>
      <c r="G28" s="120"/>
      <c r="H28" s="121"/>
      <c r="I28" s="118"/>
      <c r="J28" s="122"/>
      <c r="K28" s="116" t="str">
        <f>IF(J28="","",DATEDIF(J28,参加料納入表!$F$72,"Y")&amp;"歳")</f>
        <v/>
      </c>
      <c r="L28" s="123" t="s">
        <v>135</v>
      </c>
      <c r="M28" s="124" t="s">
        <v>135</v>
      </c>
      <c r="N28" s="124" t="s">
        <v>135</v>
      </c>
      <c r="O28" s="126"/>
      <c r="P28" s="126"/>
      <c r="Q28" s="126"/>
    </row>
    <row r="29" spans="1:17" ht="12.75" customHeight="1" x14ac:dyDescent="0.1">
      <c r="A29" s="154"/>
      <c r="B29" s="191"/>
      <c r="C29" s="191"/>
      <c r="D29" s="117"/>
      <c r="E29" s="128"/>
      <c r="F29" s="129"/>
      <c r="G29" s="130"/>
      <c r="H29" s="131"/>
      <c r="I29" s="128"/>
      <c r="J29" s="132"/>
      <c r="K29" s="133" t="str">
        <f>IF(J29="","",DATEDIF(J29,参加料納入表!$F$72,"Y")&amp;"歳")</f>
        <v/>
      </c>
      <c r="L29" s="134" t="s">
        <v>135</v>
      </c>
      <c r="M29" s="135" t="s">
        <v>135</v>
      </c>
      <c r="N29" s="135" t="s">
        <v>135</v>
      </c>
      <c r="O29" s="126"/>
      <c r="P29" s="126"/>
      <c r="Q29" s="126"/>
    </row>
    <row r="30" spans="1:17" ht="13.5" customHeight="1" x14ac:dyDescent="0.1">
      <c r="A30" s="210">
        <v>62</v>
      </c>
      <c r="B30" s="209"/>
      <c r="C30" s="209"/>
      <c r="D30" s="117"/>
      <c r="E30" s="118"/>
      <c r="F30" s="119"/>
      <c r="G30" s="120"/>
      <c r="H30" s="121"/>
      <c r="I30" s="118"/>
      <c r="J30" s="122"/>
      <c r="K30" s="116" t="str">
        <f>IF(J30="","",DATEDIF(J30,参加料納入表!$F$72,"Y")&amp;"歳")</f>
        <v/>
      </c>
      <c r="L30" s="123" t="s">
        <v>135</v>
      </c>
      <c r="M30" s="124" t="s">
        <v>135</v>
      </c>
      <c r="N30" s="124" t="s">
        <v>135</v>
      </c>
      <c r="O30" s="126"/>
      <c r="P30" s="126"/>
      <c r="Q30" s="126"/>
    </row>
    <row r="31" spans="1:17" ht="12.75" customHeight="1" x14ac:dyDescent="0.1">
      <c r="A31" s="154"/>
      <c r="B31" s="191"/>
      <c r="C31" s="191"/>
      <c r="D31" s="117"/>
      <c r="E31" s="128"/>
      <c r="F31" s="129"/>
      <c r="G31" s="130"/>
      <c r="H31" s="131"/>
      <c r="I31" s="128"/>
      <c r="J31" s="132"/>
      <c r="K31" s="133" t="str">
        <f>IF(J31="","",DATEDIF(J31,参加料納入表!$F$72,"Y")&amp;"歳")</f>
        <v/>
      </c>
      <c r="L31" s="134" t="s">
        <v>135</v>
      </c>
      <c r="M31" s="135" t="s">
        <v>135</v>
      </c>
      <c r="N31" s="135" t="s">
        <v>135</v>
      </c>
      <c r="O31" s="126"/>
      <c r="P31" s="126"/>
      <c r="Q31" s="126"/>
    </row>
    <row r="32" spans="1:17" ht="13.5" customHeight="1" x14ac:dyDescent="0.1">
      <c r="A32" s="210">
        <v>63</v>
      </c>
      <c r="B32" s="209"/>
      <c r="C32" s="209"/>
      <c r="D32" s="117"/>
      <c r="E32" s="118"/>
      <c r="F32" s="119"/>
      <c r="G32" s="120"/>
      <c r="H32" s="121"/>
      <c r="I32" s="118"/>
      <c r="J32" s="122"/>
      <c r="K32" s="116" t="str">
        <f>IF(J32="","",DATEDIF(J32,参加料納入表!$F$72,"Y")&amp;"歳")</f>
        <v/>
      </c>
      <c r="L32" s="123" t="s">
        <v>135</v>
      </c>
      <c r="M32" s="124" t="s">
        <v>135</v>
      </c>
      <c r="N32" s="124" t="s">
        <v>135</v>
      </c>
      <c r="O32" s="126"/>
      <c r="P32" s="126"/>
      <c r="Q32" s="126"/>
    </row>
    <row r="33" spans="1:17" ht="12.75" customHeight="1" x14ac:dyDescent="0.1">
      <c r="A33" s="154"/>
      <c r="B33" s="191"/>
      <c r="C33" s="191"/>
      <c r="D33" s="117"/>
      <c r="E33" s="128"/>
      <c r="F33" s="129"/>
      <c r="G33" s="130"/>
      <c r="H33" s="131"/>
      <c r="I33" s="128"/>
      <c r="J33" s="132"/>
      <c r="K33" s="133" t="str">
        <f>IF(J33="","",DATEDIF(J33,参加料納入表!$F$72,"Y")&amp;"歳")</f>
        <v/>
      </c>
      <c r="L33" s="134" t="s">
        <v>135</v>
      </c>
      <c r="M33" s="135" t="s">
        <v>135</v>
      </c>
      <c r="N33" s="135" t="s">
        <v>135</v>
      </c>
      <c r="O33" s="126"/>
      <c r="P33" s="126"/>
      <c r="Q33" s="126"/>
    </row>
    <row r="34" spans="1:17" ht="13.5" customHeight="1" x14ac:dyDescent="0.1">
      <c r="A34" s="210">
        <v>64</v>
      </c>
      <c r="B34" s="209"/>
      <c r="C34" s="209"/>
      <c r="D34" s="117"/>
      <c r="E34" s="118"/>
      <c r="F34" s="119"/>
      <c r="G34" s="120"/>
      <c r="H34" s="121"/>
      <c r="I34" s="118"/>
      <c r="J34" s="122"/>
      <c r="K34" s="116" t="str">
        <f>IF(J34="","",DATEDIF(J34,参加料納入表!$F$72,"Y")&amp;"歳")</f>
        <v/>
      </c>
      <c r="L34" s="123" t="s">
        <v>135</v>
      </c>
      <c r="M34" s="124" t="s">
        <v>135</v>
      </c>
      <c r="N34" s="124" t="s">
        <v>135</v>
      </c>
      <c r="O34" s="126"/>
      <c r="P34" s="126"/>
      <c r="Q34" s="126"/>
    </row>
    <row r="35" spans="1:17" ht="12.75" customHeight="1" x14ac:dyDescent="0.1">
      <c r="A35" s="154"/>
      <c r="B35" s="191"/>
      <c r="C35" s="191"/>
      <c r="D35" s="117"/>
      <c r="E35" s="128"/>
      <c r="F35" s="129"/>
      <c r="G35" s="130"/>
      <c r="H35" s="131"/>
      <c r="I35" s="128"/>
      <c r="J35" s="132"/>
      <c r="K35" s="133" t="str">
        <f>IF(J35="","",DATEDIF(J35,参加料納入表!$F$72,"Y")&amp;"歳")</f>
        <v/>
      </c>
      <c r="L35" s="134" t="s">
        <v>135</v>
      </c>
      <c r="M35" s="135" t="s">
        <v>135</v>
      </c>
      <c r="N35" s="135" t="s">
        <v>135</v>
      </c>
      <c r="O35" s="126"/>
      <c r="P35" s="126"/>
      <c r="Q35" s="126"/>
    </row>
    <row r="36" spans="1:17" ht="13.5" customHeight="1" x14ac:dyDescent="0.1">
      <c r="A36" s="210">
        <v>65</v>
      </c>
      <c r="B36" s="209"/>
      <c r="C36" s="209"/>
      <c r="D36" s="117"/>
      <c r="E36" s="118"/>
      <c r="F36" s="119"/>
      <c r="G36" s="120"/>
      <c r="H36" s="121"/>
      <c r="I36" s="118"/>
      <c r="J36" s="122"/>
      <c r="K36" s="116" t="str">
        <f>IF(J36="","",DATEDIF(J36,参加料納入表!$F$72,"Y")&amp;"歳")</f>
        <v/>
      </c>
      <c r="L36" s="123" t="s">
        <v>135</v>
      </c>
      <c r="M36" s="124" t="s">
        <v>135</v>
      </c>
      <c r="N36" s="124" t="s">
        <v>135</v>
      </c>
      <c r="O36" s="126"/>
      <c r="P36" s="126"/>
      <c r="Q36" s="126"/>
    </row>
    <row r="37" spans="1:17" ht="12.75" customHeight="1" x14ac:dyDescent="0.1">
      <c r="A37" s="154"/>
      <c r="B37" s="191"/>
      <c r="C37" s="191"/>
      <c r="D37" s="117"/>
      <c r="E37" s="128"/>
      <c r="F37" s="129"/>
      <c r="G37" s="130"/>
      <c r="H37" s="131"/>
      <c r="I37" s="128"/>
      <c r="J37" s="132"/>
      <c r="K37" s="133" t="str">
        <f>IF(J37="","",DATEDIF(J37,参加料納入表!$F$72,"Y")&amp;"歳")</f>
        <v/>
      </c>
      <c r="L37" s="134" t="s">
        <v>135</v>
      </c>
      <c r="M37" s="135" t="s">
        <v>135</v>
      </c>
      <c r="N37" s="135" t="s">
        <v>135</v>
      </c>
      <c r="O37" s="126"/>
      <c r="P37" s="126"/>
      <c r="Q37" s="126"/>
    </row>
    <row r="38" spans="1:17" ht="13.5" customHeight="1" x14ac:dyDescent="0.1">
      <c r="A38" s="210">
        <v>66</v>
      </c>
      <c r="B38" s="209"/>
      <c r="C38" s="209"/>
      <c r="D38" s="117"/>
      <c r="E38" s="118"/>
      <c r="F38" s="119"/>
      <c r="G38" s="120"/>
      <c r="H38" s="121"/>
      <c r="I38" s="118"/>
      <c r="J38" s="122"/>
      <c r="K38" s="116" t="str">
        <f>IF(J38="","",DATEDIF(J38,参加料納入表!$F$72,"Y")&amp;"歳")</f>
        <v/>
      </c>
      <c r="L38" s="123" t="s">
        <v>135</v>
      </c>
      <c r="M38" s="124" t="s">
        <v>135</v>
      </c>
      <c r="N38" s="124" t="s">
        <v>135</v>
      </c>
      <c r="O38" s="126"/>
      <c r="P38" s="126"/>
      <c r="Q38" s="126"/>
    </row>
    <row r="39" spans="1:17" ht="12.75" customHeight="1" x14ac:dyDescent="0.1">
      <c r="A39" s="154"/>
      <c r="B39" s="191"/>
      <c r="C39" s="191"/>
      <c r="D39" s="117"/>
      <c r="E39" s="128"/>
      <c r="F39" s="129"/>
      <c r="G39" s="130"/>
      <c r="H39" s="131"/>
      <c r="I39" s="128"/>
      <c r="J39" s="132"/>
      <c r="K39" s="133" t="str">
        <f>IF(J39="","",DATEDIF(J39,参加料納入表!$F$72,"Y")&amp;"歳")</f>
        <v/>
      </c>
      <c r="L39" s="134" t="s">
        <v>135</v>
      </c>
      <c r="M39" s="135" t="s">
        <v>135</v>
      </c>
      <c r="N39" s="135" t="s">
        <v>135</v>
      </c>
      <c r="O39" s="126"/>
      <c r="P39" s="126"/>
      <c r="Q39" s="126"/>
    </row>
    <row r="40" spans="1:17" ht="13.5" customHeight="1" x14ac:dyDescent="0.1">
      <c r="A40" s="210">
        <v>67</v>
      </c>
      <c r="B40" s="209"/>
      <c r="C40" s="209"/>
      <c r="D40" s="117"/>
      <c r="E40" s="118"/>
      <c r="F40" s="119"/>
      <c r="G40" s="120"/>
      <c r="H40" s="121"/>
      <c r="I40" s="118"/>
      <c r="J40" s="122"/>
      <c r="K40" s="116" t="str">
        <f>IF(J40="","",DATEDIF(J40,参加料納入表!$F$72,"Y")&amp;"歳")</f>
        <v/>
      </c>
      <c r="L40" s="123" t="s">
        <v>135</v>
      </c>
      <c r="M40" s="124" t="s">
        <v>135</v>
      </c>
      <c r="N40" s="124" t="s">
        <v>135</v>
      </c>
      <c r="O40" s="126"/>
      <c r="P40" s="126"/>
      <c r="Q40" s="126"/>
    </row>
    <row r="41" spans="1:17" ht="12.75" customHeight="1" x14ac:dyDescent="0.1">
      <c r="A41" s="154"/>
      <c r="B41" s="191"/>
      <c r="C41" s="191"/>
      <c r="D41" s="117"/>
      <c r="E41" s="128"/>
      <c r="F41" s="129"/>
      <c r="G41" s="130"/>
      <c r="H41" s="131"/>
      <c r="I41" s="128"/>
      <c r="J41" s="132"/>
      <c r="K41" s="133" t="str">
        <f>IF(J41="","",DATEDIF(J41,参加料納入表!$F$72,"Y")&amp;"歳")</f>
        <v/>
      </c>
      <c r="L41" s="134" t="s">
        <v>135</v>
      </c>
      <c r="M41" s="135" t="s">
        <v>135</v>
      </c>
      <c r="N41" s="135" t="s">
        <v>135</v>
      </c>
      <c r="O41" s="126"/>
      <c r="P41" s="126"/>
      <c r="Q41" s="126"/>
    </row>
    <row r="42" spans="1:17" ht="13.5" customHeight="1" x14ac:dyDescent="0.1">
      <c r="A42" s="210">
        <v>68</v>
      </c>
      <c r="B42" s="209"/>
      <c r="C42" s="209"/>
      <c r="D42" s="117"/>
      <c r="E42" s="118"/>
      <c r="F42" s="119"/>
      <c r="G42" s="120"/>
      <c r="H42" s="121"/>
      <c r="I42" s="118"/>
      <c r="J42" s="122"/>
      <c r="K42" s="116" t="str">
        <f>IF(J42="","",DATEDIF(J42,参加料納入表!$F$72,"Y")&amp;"歳")</f>
        <v/>
      </c>
      <c r="L42" s="123" t="s">
        <v>135</v>
      </c>
      <c r="M42" s="124" t="s">
        <v>135</v>
      </c>
      <c r="N42" s="124" t="s">
        <v>135</v>
      </c>
      <c r="O42" s="126"/>
      <c r="P42" s="126"/>
      <c r="Q42" s="126"/>
    </row>
    <row r="43" spans="1:17" ht="12.75" customHeight="1" x14ac:dyDescent="0.1">
      <c r="A43" s="154"/>
      <c r="B43" s="191"/>
      <c r="C43" s="191"/>
      <c r="D43" s="117"/>
      <c r="E43" s="128"/>
      <c r="F43" s="129"/>
      <c r="G43" s="130"/>
      <c r="H43" s="131"/>
      <c r="I43" s="128"/>
      <c r="J43" s="132"/>
      <c r="K43" s="133" t="str">
        <f>IF(J43="","",DATEDIF(J43,参加料納入表!$F$72,"Y")&amp;"歳")</f>
        <v/>
      </c>
      <c r="L43" s="134" t="s">
        <v>135</v>
      </c>
      <c r="M43" s="135" t="s">
        <v>135</v>
      </c>
      <c r="N43" s="135" t="s">
        <v>135</v>
      </c>
      <c r="O43" s="126"/>
      <c r="P43" s="126"/>
      <c r="Q43" s="126"/>
    </row>
    <row r="44" spans="1:17" ht="13.5" customHeight="1" x14ac:dyDescent="0.1">
      <c r="A44" s="210">
        <v>69</v>
      </c>
      <c r="B44" s="209"/>
      <c r="C44" s="209"/>
      <c r="D44" s="117"/>
      <c r="E44" s="118"/>
      <c r="F44" s="119"/>
      <c r="G44" s="120"/>
      <c r="H44" s="121"/>
      <c r="I44" s="118"/>
      <c r="J44" s="122"/>
      <c r="K44" s="116" t="str">
        <f>IF(J44="","",DATEDIF(J44,参加料納入表!$F$72,"Y")&amp;"歳")</f>
        <v/>
      </c>
      <c r="L44" s="123" t="s">
        <v>135</v>
      </c>
      <c r="M44" s="124" t="s">
        <v>135</v>
      </c>
      <c r="N44" s="124" t="s">
        <v>135</v>
      </c>
      <c r="O44" s="126"/>
      <c r="P44" s="126"/>
      <c r="Q44" s="126"/>
    </row>
    <row r="45" spans="1:17" ht="12.75" customHeight="1" x14ac:dyDescent="0.1">
      <c r="A45" s="154"/>
      <c r="B45" s="191"/>
      <c r="C45" s="191"/>
      <c r="D45" s="117"/>
      <c r="E45" s="128"/>
      <c r="F45" s="129"/>
      <c r="G45" s="130"/>
      <c r="H45" s="131"/>
      <c r="I45" s="128"/>
      <c r="J45" s="132"/>
      <c r="K45" s="133" t="str">
        <f>IF(J45="","",DATEDIF(J45,参加料納入表!$F$72,"Y")&amp;"歳")</f>
        <v/>
      </c>
      <c r="L45" s="134" t="s">
        <v>135</v>
      </c>
      <c r="M45" s="135" t="s">
        <v>135</v>
      </c>
      <c r="N45" s="135" t="s">
        <v>135</v>
      </c>
      <c r="O45" s="126"/>
      <c r="P45" s="126"/>
      <c r="Q45" s="126"/>
    </row>
    <row r="46" spans="1:17" ht="13.5" customHeight="1" x14ac:dyDescent="0.1">
      <c r="A46" s="210">
        <v>70</v>
      </c>
      <c r="B46" s="209"/>
      <c r="C46" s="209"/>
      <c r="D46" s="117"/>
      <c r="E46" s="118"/>
      <c r="F46" s="119"/>
      <c r="G46" s="120"/>
      <c r="H46" s="121"/>
      <c r="I46" s="118"/>
      <c r="J46" s="122"/>
      <c r="K46" s="116" t="str">
        <f>IF(J46="","",DATEDIF(J46,参加料納入表!$F$72,"Y")&amp;"歳")</f>
        <v/>
      </c>
      <c r="L46" s="123" t="s">
        <v>135</v>
      </c>
      <c r="M46" s="124" t="s">
        <v>135</v>
      </c>
      <c r="N46" s="124" t="s">
        <v>135</v>
      </c>
      <c r="O46" s="126"/>
      <c r="P46" s="126"/>
      <c r="Q46" s="126"/>
    </row>
    <row r="47" spans="1:17" ht="12.75" customHeight="1" x14ac:dyDescent="0.1">
      <c r="A47" s="154"/>
      <c r="B47" s="191"/>
      <c r="C47" s="191"/>
      <c r="D47" s="117"/>
      <c r="E47" s="128"/>
      <c r="F47" s="129"/>
      <c r="G47" s="130"/>
      <c r="H47" s="131"/>
      <c r="I47" s="128"/>
      <c r="J47" s="132"/>
      <c r="K47" s="133" t="str">
        <f>IF(J47="","",DATEDIF(J47,参加料納入表!$F$72,"Y")&amp;"歳")</f>
        <v/>
      </c>
      <c r="L47" s="134" t="s">
        <v>135</v>
      </c>
      <c r="M47" s="135" t="s">
        <v>135</v>
      </c>
      <c r="N47" s="135" t="s">
        <v>135</v>
      </c>
      <c r="O47" s="126"/>
      <c r="P47" s="126"/>
      <c r="Q47" s="126"/>
    </row>
    <row r="48" spans="1:17" ht="13.5" customHeight="1" x14ac:dyDescent="0.1">
      <c r="A48" s="210">
        <v>71</v>
      </c>
      <c r="B48" s="209"/>
      <c r="C48" s="209"/>
      <c r="D48" s="117"/>
      <c r="E48" s="118"/>
      <c r="F48" s="119"/>
      <c r="G48" s="120"/>
      <c r="H48" s="121"/>
      <c r="I48" s="118"/>
      <c r="J48" s="122"/>
      <c r="K48" s="116" t="str">
        <f>IF(J48="","",DATEDIF(J48,参加料納入表!$F$72,"Y")&amp;"歳")</f>
        <v/>
      </c>
      <c r="L48" s="123" t="s">
        <v>135</v>
      </c>
      <c r="M48" s="124" t="s">
        <v>135</v>
      </c>
      <c r="N48" s="124" t="s">
        <v>135</v>
      </c>
      <c r="O48" s="126"/>
      <c r="P48" s="126"/>
      <c r="Q48" s="126"/>
    </row>
    <row r="49" spans="1:17" ht="12.75" customHeight="1" x14ac:dyDescent="0.1">
      <c r="A49" s="154"/>
      <c r="B49" s="191"/>
      <c r="C49" s="191"/>
      <c r="D49" s="117"/>
      <c r="E49" s="128"/>
      <c r="F49" s="129"/>
      <c r="G49" s="130"/>
      <c r="H49" s="131"/>
      <c r="I49" s="128"/>
      <c r="J49" s="132"/>
      <c r="K49" s="133" t="str">
        <f>IF(J49="","",DATEDIF(J49,参加料納入表!$F$72,"Y")&amp;"歳")</f>
        <v/>
      </c>
      <c r="L49" s="134" t="s">
        <v>135</v>
      </c>
      <c r="M49" s="135" t="s">
        <v>135</v>
      </c>
      <c r="N49" s="135" t="s">
        <v>135</v>
      </c>
      <c r="O49" s="126"/>
      <c r="P49" s="126"/>
      <c r="Q49" s="126"/>
    </row>
    <row r="50" spans="1:17" ht="13.5" customHeight="1" x14ac:dyDescent="0.1">
      <c r="A50" s="210">
        <v>72</v>
      </c>
      <c r="B50" s="209"/>
      <c r="C50" s="209"/>
      <c r="D50" s="117"/>
      <c r="E50" s="118"/>
      <c r="F50" s="119"/>
      <c r="G50" s="120"/>
      <c r="H50" s="121"/>
      <c r="I50" s="118"/>
      <c r="J50" s="122"/>
      <c r="K50" s="116" t="str">
        <f>IF(J50="","",DATEDIF(J50,参加料納入表!$F$72,"Y")&amp;"歳")</f>
        <v/>
      </c>
      <c r="L50" s="123" t="s">
        <v>135</v>
      </c>
      <c r="M50" s="124" t="s">
        <v>135</v>
      </c>
      <c r="N50" s="124" t="s">
        <v>135</v>
      </c>
      <c r="O50" s="126"/>
      <c r="P50" s="126"/>
      <c r="Q50" s="126"/>
    </row>
    <row r="51" spans="1:17" ht="12.75" customHeight="1" x14ac:dyDescent="0.1">
      <c r="A51" s="154"/>
      <c r="B51" s="191"/>
      <c r="C51" s="191"/>
      <c r="D51" s="117"/>
      <c r="E51" s="128"/>
      <c r="F51" s="129"/>
      <c r="G51" s="130"/>
      <c r="H51" s="131"/>
      <c r="I51" s="128"/>
      <c r="J51" s="132"/>
      <c r="K51" s="133" t="str">
        <f>IF(J51="","",DATEDIF(J51,参加料納入表!$F$72,"Y")&amp;"歳")</f>
        <v/>
      </c>
      <c r="L51" s="134" t="s">
        <v>135</v>
      </c>
      <c r="M51" s="135" t="s">
        <v>135</v>
      </c>
      <c r="N51" s="135" t="s">
        <v>135</v>
      </c>
      <c r="O51" s="126"/>
      <c r="P51" s="126"/>
      <c r="Q51" s="126"/>
    </row>
    <row r="52" spans="1:17" ht="13.5" customHeight="1" x14ac:dyDescent="0.1">
      <c r="A52" s="210">
        <v>73</v>
      </c>
      <c r="B52" s="209"/>
      <c r="C52" s="209"/>
      <c r="D52" s="117"/>
      <c r="E52" s="118"/>
      <c r="F52" s="119"/>
      <c r="G52" s="120"/>
      <c r="H52" s="121"/>
      <c r="I52" s="118"/>
      <c r="J52" s="122"/>
      <c r="K52" s="116" t="str">
        <f>IF(J52="","",DATEDIF(J52,参加料納入表!$F$72,"Y")&amp;"歳")</f>
        <v/>
      </c>
      <c r="L52" s="123" t="s">
        <v>135</v>
      </c>
      <c r="M52" s="124" t="s">
        <v>135</v>
      </c>
      <c r="N52" s="124" t="s">
        <v>135</v>
      </c>
      <c r="O52" s="126"/>
      <c r="P52" s="126"/>
      <c r="Q52" s="126"/>
    </row>
    <row r="53" spans="1:17" ht="12.75" customHeight="1" x14ac:dyDescent="0.1">
      <c r="A53" s="154"/>
      <c r="B53" s="191"/>
      <c r="C53" s="191"/>
      <c r="D53" s="117"/>
      <c r="E53" s="128"/>
      <c r="F53" s="129"/>
      <c r="G53" s="130"/>
      <c r="H53" s="131"/>
      <c r="I53" s="128"/>
      <c r="J53" s="132"/>
      <c r="K53" s="133" t="str">
        <f>IF(J53="","",DATEDIF(J53,参加料納入表!$F$72,"Y")&amp;"歳")</f>
        <v/>
      </c>
      <c r="L53" s="134" t="s">
        <v>135</v>
      </c>
      <c r="M53" s="135" t="s">
        <v>135</v>
      </c>
      <c r="N53" s="135" t="s">
        <v>135</v>
      </c>
      <c r="O53" s="126"/>
      <c r="P53" s="126"/>
      <c r="Q53" s="126"/>
    </row>
    <row r="54" spans="1:17" ht="13.5" customHeight="1" x14ac:dyDescent="0.1">
      <c r="A54" s="210">
        <v>74</v>
      </c>
      <c r="B54" s="209"/>
      <c r="C54" s="209"/>
      <c r="D54" s="117"/>
      <c r="E54" s="118"/>
      <c r="F54" s="119"/>
      <c r="G54" s="120"/>
      <c r="H54" s="121"/>
      <c r="I54" s="118"/>
      <c r="J54" s="122"/>
      <c r="K54" s="116" t="str">
        <f>IF(J54="","",DATEDIF(J54,参加料納入表!$F$72,"Y")&amp;"歳")</f>
        <v/>
      </c>
      <c r="L54" s="123" t="s">
        <v>135</v>
      </c>
      <c r="M54" s="124" t="s">
        <v>135</v>
      </c>
      <c r="N54" s="124" t="s">
        <v>135</v>
      </c>
      <c r="O54" s="126"/>
      <c r="P54" s="126"/>
      <c r="Q54" s="126"/>
    </row>
    <row r="55" spans="1:17" ht="12.75" customHeight="1" x14ac:dyDescent="0.1">
      <c r="A55" s="154"/>
      <c r="B55" s="191"/>
      <c r="C55" s="191"/>
      <c r="D55" s="117"/>
      <c r="E55" s="128"/>
      <c r="F55" s="129"/>
      <c r="G55" s="130"/>
      <c r="H55" s="131"/>
      <c r="I55" s="128"/>
      <c r="J55" s="132"/>
      <c r="K55" s="133" t="str">
        <f>IF(J55="","",DATEDIF(J55,参加料納入表!$F$72,"Y")&amp;"歳")</f>
        <v/>
      </c>
      <c r="L55" s="134" t="s">
        <v>135</v>
      </c>
      <c r="M55" s="135" t="s">
        <v>135</v>
      </c>
      <c r="N55" s="135" t="s">
        <v>135</v>
      </c>
      <c r="O55" s="126"/>
      <c r="P55" s="126"/>
      <c r="Q55" s="126"/>
    </row>
    <row r="56" spans="1:17" ht="13.5" customHeight="1" x14ac:dyDescent="0.1">
      <c r="A56" s="210">
        <v>75</v>
      </c>
      <c r="B56" s="209" t="s">
        <v>135</v>
      </c>
      <c r="C56" s="209"/>
      <c r="D56" s="117"/>
      <c r="E56" s="118"/>
      <c r="F56" s="119"/>
      <c r="G56" s="120"/>
      <c r="H56" s="121"/>
      <c r="I56" s="118"/>
      <c r="J56" s="122"/>
      <c r="K56" s="116" t="str">
        <f>IF(J56="","",DATEDIF(J56,参加料納入表!$F$72,"Y")&amp;"歳")</f>
        <v/>
      </c>
      <c r="L56" s="123" t="s">
        <v>135</v>
      </c>
      <c r="M56" s="124" t="s">
        <v>135</v>
      </c>
      <c r="N56" s="124" t="s">
        <v>135</v>
      </c>
      <c r="O56" s="126"/>
      <c r="P56" s="126"/>
      <c r="Q56" s="126"/>
    </row>
    <row r="57" spans="1:17" ht="12.75" customHeight="1" x14ac:dyDescent="0.1">
      <c r="A57" s="154"/>
      <c r="B57" s="191"/>
      <c r="C57" s="191"/>
      <c r="D57" s="117"/>
      <c r="E57" s="128"/>
      <c r="F57" s="129"/>
      <c r="G57" s="130"/>
      <c r="H57" s="131"/>
      <c r="I57" s="128"/>
      <c r="J57" s="132"/>
      <c r="K57" s="133" t="str">
        <f>IF(J57="","",DATEDIF(J57,参加料納入表!$F$72,"Y")&amp;"歳")</f>
        <v/>
      </c>
      <c r="L57" s="134" t="s">
        <v>135</v>
      </c>
      <c r="M57" s="135" t="s">
        <v>135</v>
      </c>
      <c r="N57" s="135" t="s">
        <v>135</v>
      </c>
      <c r="O57" s="126"/>
      <c r="P57" s="126"/>
      <c r="Q57" s="126"/>
    </row>
    <row r="58" spans="1:17" ht="12.75" customHeight="1" x14ac:dyDescent="0.1">
      <c r="A58" s="136"/>
      <c r="B58" s="126"/>
      <c r="C58" s="125"/>
      <c r="D58" s="125"/>
      <c r="E58" s="126"/>
      <c r="F58" s="126"/>
      <c r="G58" s="126"/>
      <c r="H58" s="126"/>
      <c r="I58" s="126"/>
      <c r="J58" s="126"/>
      <c r="K58" s="125"/>
      <c r="L58" s="126"/>
      <c r="M58" s="126"/>
      <c r="N58" s="126"/>
      <c r="O58" s="126"/>
      <c r="P58" s="126"/>
      <c r="Q58" s="126"/>
    </row>
    <row r="59" spans="1:17" ht="12.75" customHeight="1" x14ac:dyDescent="0.1">
      <c r="A59" s="136"/>
      <c r="B59" s="126"/>
      <c r="C59" s="125"/>
      <c r="D59" s="125"/>
      <c r="E59" s="126"/>
      <c r="F59" s="126"/>
      <c r="G59" s="126"/>
      <c r="H59" s="126"/>
      <c r="I59" s="126"/>
      <c r="J59" s="126"/>
      <c r="K59" s="125"/>
      <c r="L59" s="126"/>
      <c r="M59" s="126"/>
      <c r="N59" s="126"/>
      <c r="O59" s="126"/>
      <c r="P59" s="126"/>
      <c r="Q59" s="126"/>
    </row>
    <row r="60" spans="1:17" ht="12.75" customHeight="1" x14ac:dyDescent="0.1">
      <c r="A60" s="136"/>
      <c r="B60" s="126"/>
      <c r="C60" s="125"/>
      <c r="D60" s="125"/>
      <c r="E60" s="126"/>
      <c r="F60" s="126"/>
      <c r="G60" s="126"/>
      <c r="H60" s="126"/>
      <c r="I60" s="126"/>
      <c r="J60" s="126"/>
      <c r="K60" s="125"/>
      <c r="L60" s="126"/>
      <c r="M60" s="126"/>
      <c r="N60" s="126"/>
      <c r="O60" s="126"/>
      <c r="P60" s="126"/>
      <c r="Q60" s="126"/>
    </row>
    <row r="61" spans="1:17" ht="12.75" customHeight="1" x14ac:dyDescent="0.1">
      <c r="A61" s="136"/>
      <c r="B61" s="126"/>
      <c r="C61" s="125"/>
      <c r="D61" s="125"/>
      <c r="E61" s="126"/>
      <c r="F61" s="126"/>
      <c r="G61" s="126"/>
      <c r="H61" s="126"/>
      <c r="I61" s="126"/>
      <c r="J61" s="126"/>
      <c r="K61" s="125"/>
      <c r="L61" s="126"/>
      <c r="M61" s="126"/>
      <c r="N61" s="126"/>
      <c r="O61" s="126"/>
      <c r="P61" s="126"/>
      <c r="Q61" s="126"/>
    </row>
    <row r="62" spans="1:17" ht="12.75" customHeight="1" x14ac:dyDescent="0.1">
      <c r="A62" s="136"/>
      <c r="B62" s="126"/>
      <c r="C62" s="125"/>
      <c r="D62" s="125"/>
      <c r="E62" s="126"/>
      <c r="F62" s="126"/>
      <c r="G62" s="126"/>
      <c r="H62" s="126"/>
      <c r="I62" s="126"/>
      <c r="J62" s="126"/>
      <c r="K62" s="125"/>
      <c r="L62" s="126"/>
      <c r="M62" s="126"/>
      <c r="N62" s="126"/>
      <c r="O62" s="126"/>
      <c r="P62" s="126"/>
      <c r="Q62" s="126"/>
    </row>
    <row r="63" spans="1:17" ht="12.75" customHeight="1" x14ac:dyDescent="0.1">
      <c r="A63" s="136"/>
      <c r="B63" s="126"/>
      <c r="C63" s="125"/>
      <c r="D63" s="125"/>
      <c r="E63" s="126"/>
      <c r="F63" s="126"/>
      <c r="G63" s="126"/>
      <c r="H63" s="126"/>
      <c r="I63" s="126"/>
      <c r="J63" s="126"/>
      <c r="K63" s="125"/>
      <c r="L63" s="126"/>
      <c r="M63" s="126"/>
      <c r="N63" s="126"/>
      <c r="O63" s="126"/>
      <c r="P63" s="126"/>
      <c r="Q63" s="126"/>
    </row>
    <row r="64" spans="1:17" ht="12.75" customHeight="1" x14ac:dyDescent="0.1">
      <c r="A64" s="136"/>
      <c r="B64" s="126"/>
      <c r="C64" s="125"/>
      <c r="D64" s="125"/>
      <c r="E64" s="126"/>
      <c r="F64" s="126"/>
      <c r="G64" s="126"/>
      <c r="H64" s="126"/>
      <c r="I64" s="126"/>
      <c r="J64" s="126"/>
      <c r="K64" s="125"/>
      <c r="L64" s="126"/>
      <c r="M64" s="126"/>
      <c r="N64" s="126"/>
      <c r="O64" s="126"/>
      <c r="P64" s="126"/>
      <c r="Q64" s="126"/>
    </row>
    <row r="65" spans="1:17" ht="12.75" customHeight="1" x14ac:dyDescent="0.1">
      <c r="A65" s="136"/>
      <c r="B65" s="126"/>
      <c r="C65" s="125"/>
      <c r="D65" s="125"/>
      <c r="E65" s="126"/>
      <c r="F65" s="126"/>
      <c r="G65" s="126"/>
      <c r="H65" s="126"/>
      <c r="I65" s="126"/>
      <c r="J65" s="126"/>
      <c r="K65" s="125"/>
      <c r="L65" s="126"/>
      <c r="M65" s="126"/>
      <c r="N65" s="126"/>
      <c r="O65" s="126"/>
      <c r="P65" s="126"/>
      <c r="Q65" s="126"/>
    </row>
    <row r="66" spans="1:17" ht="12.75" customHeight="1" x14ac:dyDescent="0.1">
      <c r="A66" s="136"/>
      <c r="B66" s="126"/>
      <c r="C66" s="125"/>
      <c r="D66" s="125"/>
      <c r="E66" s="126"/>
      <c r="F66" s="126"/>
      <c r="G66" s="126"/>
      <c r="H66" s="126"/>
      <c r="I66" s="126"/>
      <c r="J66" s="126"/>
      <c r="K66" s="125"/>
      <c r="L66" s="126"/>
      <c r="M66" s="126"/>
      <c r="N66" s="126"/>
      <c r="O66" s="126"/>
      <c r="P66" s="126"/>
      <c r="Q66" s="126"/>
    </row>
    <row r="67" spans="1:17" ht="12.75" customHeight="1" x14ac:dyDescent="0.1">
      <c r="A67" s="136"/>
      <c r="B67" s="126"/>
      <c r="C67" s="125"/>
      <c r="D67" s="125"/>
      <c r="E67" s="126"/>
      <c r="F67" s="126"/>
      <c r="G67" s="126"/>
      <c r="H67" s="126"/>
      <c r="I67" s="126"/>
      <c r="J67" s="126"/>
      <c r="K67" s="125"/>
      <c r="L67" s="126"/>
      <c r="M67" s="126"/>
      <c r="N67" s="126"/>
      <c r="O67" s="126"/>
      <c r="P67" s="126"/>
      <c r="Q67" s="126"/>
    </row>
    <row r="68" spans="1:17" ht="12.75" customHeight="1" x14ac:dyDescent="0.1">
      <c r="A68" s="136"/>
      <c r="B68" s="126"/>
      <c r="C68" s="125"/>
      <c r="D68" s="125"/>
      <c r="E68" s="126"/>
      <c r="F68" s="126"/>
      <c r="G68" s="126"/>
      <c r="H68" s="126"/>
      <c r="I68" s="126"/>
      <c r="J68" s="126"/>
      <c r="K68" s="125"/>
      <c r="L68" s="126"/>
      <c r="M68" s="126"/>
      <c r="N68" s="126"/>
      <c r="O68" s="126"/>
      <c r="P68" s="126"/>
      <c r="Q68" s="126"/>
    </row>
    <row r="69" spans="1:17" ht="12.75" customHeight="1" x14ac:dyDescent="0.1">
      <c r="A69" s="136"/>
      <c r="B69" s="126"/>
      <c r="C69" s="125"/>
      <c r="D69" s="125"/>
      <c r="E69" s="126"/>
      <c r="F69" s="126"/>
      <c r="G69" s="126"/>
      <c r="H69" s="126"/>
      <c r="I69" s="126"/>
      <c r="J69" s="126"/>
      <c r="K69" s="125"/>
      <c r="L69" s="126"/>
      <c r="M69" s="126"/>
      <c r="N69" s="126"/>
      <c r="O69" s="126"/>
      <c r="P69" s="126"/>
      <c r="Q69" s="126"/>
    </row>
    <row r="70" spans="1:17" ht="12.75" customHeight="1" x14ac:dyDescent="0.1">
      <c r="A70" s="136"/>
      <c r="B70" s="126"/>
      <c r="C70" s="125"/>
      <c r="D70" s="125"/>
      <c r="E70" s="126"/>
      <c r="F70" s="126"/>
      <c r="G70" s="126"/>
      <c r="H70" s="126"/>
      <c r="I70" s="126"/>
      <c r="J70" s="126"/>
      <c r="K70" s="125"/>
      <c r="L70" s="126"/>
      <c r="M70" s="126"/>
      <c r="N70" s="126"/>
      <c r="O70" s="126"/>
      <c r="P70" s="126"/>
      <c r="Q70" s="126"/>
    </row>
    <row r="71" spans="1:17" ht="12.75" customHeight="1" x14ac:dyDescent="0.1">
      <c r="A71" s="136"/>
      <c r="B71" s="126"/>
      <c r="C71" s="125"/>
      <c r="D71" s="125"/>
      <c r="E71" s="126"/>
      <c r="F71" s="126"/>
      <c r="G71" s="126"/>
      <c r="H71" s="126"/>
      <c r="I71" s="126"/>
      <c r="J71" s="126"/>
      <c r="K71" s="125"/>
      <c r="L71" s="126"/>
      <c r="M71" s="126"/>
      <c r="N71" s="126"/>
      <c r="O71" s="126"/>
      <c r="P71" s="126"/>
      <c r="Q71" s="126"/>
    </row>
    <row r="72" spans="1:17" ht="12.75" customHeight="1" x14ac:dyDescent="0.1">
      <c r="A72" s="136"/>
      <c r="B72" s="126"/>
      <c r="C72" s="125"/>
      <c r="D72" s="125"/>
      <c r="E72" s="126"/>
      <c r="F72" s="126"/>
      <c r="G72" s="126"/>
      <c r="H72" s="126"/>
      <c r="I72" s="126"/>
      <c r="J72" s="126"/>
      <c r="K72" s="125"/>
      <c r="L72" s="126"/>
      <c r="M72" s="126"/>
      <c r="N72" s="126"/>
      <c r="O72" s="126"/>
      <c r="P72" s="126"/>
      <c r="Q72" s="126"/>
    </row>
    <row r="73" spans="1:17" ht="12.75" customHeight="1" x14ac:dyDescent="0.1">
      <c r="A73" s="136"/>
      <c r="B73" s="126"/>
      <c r="C73" s="125"/>
      <c r="D73" s="125"/>
      <c r="E73" s="126"/>
      <c r="F73" s="126"/>
      <c r="G73" s="126"/>
      <c r="H73" s="126"/>
      <c r="I73" s="126"/>
      <c r="J73" s="126"/>
      <c r="K73" s="125"/>
      <c r="L73" s="126"/>
      <c r="M73" s="126"/>
      <c r="N73" s="126"/>
      <c r="O73" s="126"/>
      <c r="P73" s="126"/>
      <c r="Q73" s="126"/>
    </row>
    <row r="74" spans="1:17" ht="12.75" customHeight="1" x14ac:dyDescent="0.1">
      <c r="A74" s="136"/>
      <c r="B74" s="126"/>
      <c r="C74" s="125"/>
      <c r="D74" s="125"/>
      <c r="E74" s="126"/>
      <c r="F74" s="126"/>
      <c r="G74" s="126"/>
      <c r="H74" s="126"/>
      <c r="I74" s="126"/>
      <c r="J74" s="126"/>
      <c r="K74" s="125"/>
      <c r="L74" s="126"/>
      <c r="M74" s="126"/>
      <c r="N74" s="126"/>
      <c r="O74" s="126"/>
      <c r="P74" s="126"/>
      <c r="Q74" s="126"/>
    </row>
    <row r="75" spans="1:17" ht="12.75" customHeight="1" x14ac:dyDescent="0.1">
      <c r="A75" s="136"/>
      <c r="B75" s="126"/>
      <c r="C75" s="125"/>
      <c r="D75" s="125"/>
      <c r="E75" s="126"/>
      <c r="F75" s="126"/>
      <c r="G75" s="126"/>
      <c r="H75" s="126"/>
      <c r="I75" s="126"/>
      <c r="J75" s="126"/>
      <c r="K75" s="125"/>
      <c r="L75" s="126"/>
      <c r="M75" s="126"/>
      <c r="N75" s="126"/>
      <c r="O75" s="126"/>
      <c r="P75" s="126"/>
      <c r="Q75" s="126"/>
    </row>
    <row r="76" spans="1:17" ht="12.75" customHeight="1" x14ac:dyDescent="0.1">
      <c r="A76" s="136"/>
      <c r="B76" s="126"/>
      <c r="C76" s="125"/>
      <c r="D76" s="125"/>
      <c r="E76" s="126"/>
      <c r="F76" s="126"/>
      <c r="G76" s="126"/>
      <c r="H76" s="126"/>
      <c r="I76" s="126"/>
      <c r="J76" s="126"/>
      <c r="K76" s="125"/>
      <c r="L76" s="126"/>
      <c r="M76" s="126"/>
      <c r="N76" s="126"/>
      <c r="O76" s="126"/>
      <c r="P76" s="126"/>
      <c r="Q76" s="126"/>
    </row>
    <row r="77" spans="1:17" ht="12.75" customHeight="1" x14ac:dyDescent="0.1">
      <c r="A77" s="136"/>
      <c r="B77" s="126"/>
      <c r="C77" s="125"/>
      <c r="D77" s="125"/>
      <c r="E77" s="126"/>
      <c r="F77" s="126"/>
      <c r="G77" s="126"/>
      <c r="H77" s="126"/>
      <c r="I77" s="126"/>
      <c r="J77" s="126"/>
      <c r="K77" s="125"/>
      <c r="L77" s="126"/>
      <c r="M77" s="126"/>
      <c r="N77" s="126"/>
      <c r="O77" s="126"/>
      <c r="P77" s="126"/>
      <c r="Q77" s="126"/>
    </row>
    <row r="78" spans="1:17" ht="12.75" customHeight="1" x14ac:dyDescent="0.1">
      <c r="A78" s="136"/>
      <c r="B78" s="126"/>
      <c r="C78" s="125"/>
      <c r="D78" s="125"/>
      <c r="E78" s="126"/>
      <c r="F78" s="126"/>
      <c r="G78" s="126"/>
      <c r="H78" s="126"/>
      <c r="I78" s="126"/>
      <c r="J78" s="126"/>
      <c r="K78" s="125"/>
      <c r="L78" s="126"/>
      <c r="M78" s="126"/>
      <c r="N78" s="126"/>
      <c r="O78" s="126"/>
      <c r="P78" s="126"/>
      <c r="Q78" s="126"/>
    </row>
    <row r="79" spans="1:17" ht="12.75" customHeight="1" x14ac:dyDescent="0.1">
      <c r="A79" s="136"/>
      <c r="B79" s="126"/>
      <c r="C79" s="125"/>
      <c r="D79" s="125"/>
      <c r="E79" s="126"/>
      <c r="F79" s="126"/>
      <c r="G79" s="126"/>
      <c r="H79" s="126"/>
      <c r="I79" s="126"/>
      <c r="J79" s="126"/>
      <c r="K79" s="125"/>
      <c r="L79" s="126"/>
      <c r="M79" s="126"/>
      <c r="N79" s="126"/>
      <c r="O79" s="126"/>
      <c r="P79" s="126"/>
      <c r="Q79" s="126"/>
    </row>
    <row r="80" spans="1:17" ht="12.75" customHeight="1" x14ac:dyDescent="0.1">
      <c r="A80" s="136"/>
      <c r="B80" s="126"/>
      <c r="C80" s="125"/>
      <c r="D80" s="125"/>
      <c r="E80" s="126"/>
      <c r="F80" s="126"/>
      <c r="G80" s="126"/>
      <c r="H80" s="126"/>
      <c r="I80" s="126"/>
      <c r="J80" s="126"/>
      <c r="K80" s="125"/>
      <c r="L80" s="126"/>
      <c r="M80" s="126"/>
      <c r="N80" s="126"/>
      <c r="O80" s="126"/>
      <c r="P80" s="126"/>
      <c r="Q80" s="126"/>
    </row>
    <row r="81" spans="1:17" ht="12.75" customHeight="1" x14ac:dyDescent="0.1">
      <c r="A81" s="136"/>
      <c r="B81" s="126"/>
      <c r="C81" s="125"/>
      <c r="D81" s="125"/>
      <c r="E81" s="126"/>
      <c r="F81" s="126"/>
      <c r="G81" s="126"/>
      <c r="H81" s="126"/>
      <c r="I81" s="126"/>
      <c r="J81" s="126"/>
      <c r="K81" s="125"/>
      <c r="L81" s="126"/>
      <c r="M81" s="126"/>
      <c r="N81" s="126"/>
      <c r="O81" s="126"/>
      <c r="P81" s="126"/>
      <c r="Q81" s="126"/>
    </row>
    <row r="82" spans="1:17" ht="12.75" customHeight="1" x14ac:dyDescent="0.1">
      <c r="A82" s="136"/>
      <c r="B82" s="126"/>
      <c r="C82" s="125"/>
      <c r="D82" s="125"/>
      <c r="E82" s="126"/>
      <c r="F82" s="126"/>
      <c r="G82" s="126"/>
      <c r="H82" s="126"/>
      <c r="I82" s="126"/>
      <c r="J82" s="126"/>
      <c r="K82" s="125"/>
      <c r="L82" s="126"/>
      <c r="M82" s="126"/>
      <c r="N82" s="126"/>
      <c r="O82" s="126"/>
      <c r="P82" s="126"/>
      <c r="Q82" s="126"/>
    </row>
    <row r="83" spans="1:17" ht="12.75" customHeight="1" x14ac:dyDescent="0.1">
      <c r="A83" s="136"/>
      <c r="B83" s="126"/>
      <c r="C83" s="125"/>
      <c r="D83" s="125"/>
      <c r="E83" s="126"/>
      <c r="F83" s="126"/>
      <c r="G83" s="126"/>
      <c r="H83" s="126"/>
      <c r="I83" s="126"/>
      <c r="J83" s="126"/>
      <c r="K83" s="125"/>
      <c r="L83" s="126"/>
      <c r="M83" s="126"/>
      <c r="N83" s="126"/>
      <c r="O83" s="126"/>
      <c r="P83" s="126"/>
      <c r="Q83" s="126"/>
    </row>
    <row r="84" spans="1:17" ht="12.75" customHeight="1" x14ac:dyDescent="0.1">
      <c r="A84" s="136"/>
      <c r="B84" s="126"/>
      <c r="C84" s="125"/>
      <c r="D84" s="125"/>
      <c r="E84" s="126"/>
      <c r="F84" s="126"/>
      <c r="G84" s="126"/>
      <c r="H84" s="126"/>
      <c r="I84" s="126"/>
      <c r="J84" s="126"/>
      <c r="K84" s="125"/>
      <c r="L84" s="126"/>
      <c r="M84" s="126"/>
      <c r="N84" s="126"/>
      <c r="O84" s="126"/>
      <c r="P84" s="126"/>
      <c r="Q84" s="126"/>
    </row>
    <row r="85" spans="1:17" ht="12.75" customHeight="1" x14ac:dyDescent="0.1">
      <c r="A85" s="136"/>
      <c r="B85" s="126"/>
      <c r="C85" s="125"/>
      <c r="D85" s="125"/>
      <c r="E85" s="126"/>
      <c r="F85" s="126"/>
      <c r="G85" s="126"/>
      <c r="H85" s="126"/>
      <c r="I85" s="126"/>
      <c r="J85" s="126"/>
      <c r="K85" s="125"/>
      <c r="L85" s="126"/>
      <c r="M85" s="126"/>
      <c r="N85" s="126"/>
      <c r="O85" s="126"/>
      <c r="P85" s="126"/>
      <c r="Q85" s="126"/>
    </row>
    <row r="86" spans="1:17" ht="12.75" customHeight="1" x14ac:dyDescent="0.1">
      <c r="A86" s="136"/>
      <c r="B86" s="126"/>
      <c r="C86" s="125"/>
      <c r="D86" s="125"/>
      <c r="E86" s="126"/>
      <c r="F86" s="126"/>
      <c r="G86" s="126"/>
      <c r="H86" s="126"/>
      <c r="I86" s="126"/>
      <c r="J86" s="126"/>
      <c r="K86" s="125"/>
      <c r="L86" s="126"/>
      <c r="M86" s="126"/>
      <c r="N86" s="126"/>
      <c r="O86" s="126"/>
      <c r="P86" s="126"/>
      <c r="Q86" s="126"/>
    </row>
    <row r="87" spans="1:17" ht="12.75" customHeight="1" x14ac:dyDescent="0.1">
      <c r="A87" s="136"/>
      <c r="B87" s="126"/>
      <c r="C87" s="125"/>
      <c r="D87" s="125"/>
      <c r="E87" s="126"/>
      <c r="F87" s="126"/>
      <c r="G87" s="126"/>
      <c r="H87" s="126"/>
      <c r="I87" s="126"/>
      <c r="J87" s="126"/>
      <c r="K87" s="125"/>
      <c r="L87" s="126"/>
      <c r="M87" s="126"/>
      <c r="N87" s="126"/>
      <c r="O87" s="126"/>
      <c r="P87" s="126"/>
      <c r="Q87" s="126"/>
    </row>
    <row r="88" spans="1:17" ht="12.75" customHeight="1" x14ac:dyDescent="0.1">
      <c r="A88" s="102"/>
      <c r="C88" s="23"/>
      <c r="D88" s="23"/>
      <c r="K88" s="23"/>
    </row>
    <row r="89" spans="1:17" ht="12.75" customHeight="1" x14ac:dyDescent="0.1">
      <c r="A89" s="102"/>
      <c r="C89" s="23"/>
      <c r="D89" s="23"/>
      <c r="K89" s="23"/>
    </row>
    <row r="90" spans="1:17" ht="12.75" customHeight="1" x14ac:dyDescent="0.1">
      <c r="A90" s="102"/>
      <c r="C90" s="23"/>
      <c r="D90" s="23"/>
      <c r="K90" s="23"/>
    </row>
    <row r="91" spans="1:17" ht="12.75" customHeight="1" x14ac:dyDescent="0.1">
      <c r="A91" s="102"/>
      <c r="C91" s="23"/>
      <c r="D91" s="23"/>
      <c r="K91" s="23"/>
    </row>
    <row r="92" spans="1:17" ht="12.75" customHeight="1" x14ac:dyDescent="0.1">
      <c r="A92" s="102"/>
      <c r="C92" s="23"/>
      <c r="D92" s="23"/>
      <c r="K92" s="23"/>
    </row>
    <row r="93" spans="1:17" ht="12.75" customHeight="1" x14ac:dyDescent="0.1">
      <c r="A93" s="102"/>
      <c r="C93" s="23"/>
      <c r="D93" s="23"/>
      <c r="K93" s="23"/>
    </row>
    <row r="94" spans="1:17" ht="12.75" customHeight="1" x14ac:dyDescent="0.1">
      <c r="A94" s="102"/>
      <c r="C94" s="23"/>
      <c r="D94" s="23"/>
      <c r="K94" s="23"/>
    </row>
    <row r="95" spans="1:17" ht="12.75" customHeight="1" x14ac:dyDescent="0.1">
      <c r="A95" s="102"/>
      <c r="C95" s="23"/>
      <c r="D95" s="23"/>
      <c r="K95" s="23"/>
    </row>
    <row r="96" spans="1:17" ht="12.75" customHeight="1" x14ac:dyDescent="0.1">
      <c r="A96" s="102"/>
      <c r="C96" s="23"/>
      <c r="D96" s="23"/>
      <c r="K96" s="23"/>
    </row>
    <row r="97" spans="1:11" ht="12.75" customHeight="1" x14ac:dyDescent="0.1">
      <c r="A97" s="102"/>
      <c r="C97" s="23"/>
      <c r="D97" s="23"/>
      <c r="K97" s="23"/>
    </row>
    <row r="98" spans="1:11" ht="12.75" customHeight="1" x14ac:dyDescent="0.1">
      <c r="A98" s="102"/>
      <c r="C98" s="23"/>
      <c r="D98" s="23"/>
      <c r="K98" s="23"/>
    </row>
    <row r="99" spans="1:11" ht="12.75" customHeight="1" x14ac:dyDescent="0.1">
      <c r="A99" s="102"/>
      <c r="C99" s="23"/>
      <c r="D99" s="23"/>
      <c r="K99" s="23"/>
    </row>
    <row r="100" spans="1:11" ht="12.75" customHeight="1" x14ac:dyDescent="0.1">
      <c r="A100" s="102"/>
      <c r="C100" s="23"/>
      <c r="D100" s="23"/>
      <c r="K100" s="23"/>
    </row>
  </sheetData>
  <mergeCells count="82">
    <mergeCell ref="B36:B37"/>
    <mergeCell ref="C36:C37"/>
    <mergeCell ref="A32:A33"/>
    <mergeCell ref="B32:B33"/>
    <mergeCell ref="C32:C33"/>
    <mergeCell ref="A34:A35"/>
    <mergeCell ref="B34:B35"/>
    <mergeCell ref="C34:C35"/>
    <mergeCell ref="A36:A37"/>
    <mergeCell ref="B30:B31"/>
    <mergeCell ref="C30:C31"/>
    <mergeCell ref="A26:A27"/>
    <mergeCell ref="B26:B27"/>
    <mergeCell ref="C26:C27"/>
    <mergeCell ref="A28:A29"/>
    <mergeCell ref="B28:B29"/>
    <mergeCell ref="C28:C29"/>
    <mergeCell ref="A30:A31"/>
    <mergeCell ref="B24:B25"/>
    <mergeCell ref="C24:C25"/>
    <mergeCell ref="A20:A21"/>
    <mergeCell ref="B20:B21"/>
    <mergeCell ref="C20:C21"/>
    <mergeCell ref="A22:A23"/>
    <mergeCell ref="B22:B23"/>
    <mergeCell ref="C22:C23"/>
    <mergeCell ref="A24:A25"/>
    <mergeCell ref="A56:A57"/>
    <mergeCell ref="B56:B57"/>
    <mergeCell ref="C56:C57"/>
    <mergeCell ref="A54:A55"/>
    <mergeCell ref="B54:B55"/>
    <mergeCell ref="C54:C55"/>
    <mergeCell ref="A44:A45"/>
    <mergeCell ref="B44:B45"/>
    <mergeCell ref="C44:C45"/>
    <mergeCell ref="B52:B53"/>
    <mergeCell ref="C52:C53"/>
    <mergeCell ref="A52:A53"/>
    <mergeCell ref="A50:A51"/>
    <mergeCell ref="B50:B51"/>
    <mergeCell ref="C50:C51"/>
    <mergeCell ref="B48:B49"/>
    <mergeCell ref="C48:C49"/>
    <mergeCell ref="A46:A47"/>
    <mergeCell ref="B46:B47"/>
    <mergeCell ref="C46:C47"/>
    <mergeCell ref="A48:A49"/>
    <mergeCell ref="B42:B43"/>
    <mergeCell ref="C42:C43"/>
    <mergeCell ref="A38:A39"/>
    <mergeCell ref="B38:B39"/>
    <mergeCell ref="C38:C39"/>
    <mergeCell ref="A40:A41"/>
    <mergeCell ref="B40:B41"/>
    <mergeCell ref="C40:C41"/>
    <mergeCell ref="A42:A43"/>
    <mergeCell ref="A18:A19"/>
    <mergeCell ref="B18:B19"/>
    <mergeCell ref="C18:C19"/>
    <mergeCell ref="A8:A9"/>
    <mergeCell ref="B8:B9"/>
    <mergeCell ref="A16:A17"/>
    <mergeCell ref="B16:B17"/>
    <mergeCell ref="C16:C17"/>
    <mergeCell ref="A10:A11"/>
    <mergeCell ref="B10:B11"/>
    <mergeCell ref="L2:M2"/>
    <mergeCell ref="A1:N1"/>
    <mergeCell ref="C8:C9"/>
    <mergeCell ref="A14:A15"/>
    <mergeCell ref="B14:B15"/>
    <mergeCell ref="C14:C15"/>
    <mergeCell ref="C10:C11"/>
    <mergeCell ref="A12:A13"/>
    <mergeCell ref="B12:B13"/>
    <mergeCell ref="C12:C13"/>
    <mergeCell ref="I4:K4"/>
    <mergeCell ref="J2:K2"/>
    <mergeCell ref="E6:F6"/>
    <mergeCell ref="G6:H6"/>
    <mergeCell ref="B2:F2"/>
  </mergeCells>
  <dataValidations count="1">
    <dataValidation type="list" allowBlank="1" showInputMessage="1" showErrorMessage="1" prompt="種目 - 種目を矢印ボタンを押してリストの中から選択して下さい。" sqref="B8 B10 B12 B14 B16 B18 B20 B22 B24 B26 B28 B30 B32 B34 B36 B38 B40 B42 B44 B46 B48 B50 B52 B54 B56" xr:uid="{00000000-0002-0000-0700-000000000000}">
      <formula1>"WD,30WD,35WD,40WD,45WD,50WD,55WD,60WD"</formula1>
    </dataValidation>
  </dataValidations>
  <printOptions horizontalCentered="1"/>
  <pageMargins left="0.59055118110236227" right="0.47244094488188981" top="0.59055118110236227" bottom="0.59055118110236227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100"/>
  <sheetViews>
    <sheetView workbookViewId="0"/>
  </sheetViews>
  <sheetFormatPr defaultColWidth="14.453125" defaultRowHeight="15" customHeight="1" x14ac:dyDescent="0.1"/>
  <cols>
    <col min="1" max="1" width="2.7265625" customWidth="1"/>
    <col min="2" max="2" width="8.1796875" customWidth="1"/>
    <col min="3" max="4" width="2.7265625" customWidth="1"/>
    <col min="5" max="8" width="7.2265625" customWidth="1"/>
    <col min="9" max="9" width="13.76953125" customWidth="1"/>
    <col min="10" max="10" width="8.86328125" customWidth="1"/>
    <col min="11" max="11" width="6.40625" customWidth="1"/>
    <col min="12" max="12" width="10.76953125" customWidth="1"/>
    <col min="13" max="13" width="6.6796875" customWidth="1"/>
    <col min="14" max="14" width="5.1796875" customWidth="1"/>
    <col min="15" max="15" width="4.2265625" customWidth="1"/>
    <col min="16" max="16" width="8.7265625" customWidth="1"/>
    <col min="17" max="17" width="17.86328125" customWidth="1"/>
  </cols>
  <sheetData>
    <row r="1" spans="1:17" ht="26.25" customHeight="1" x14ac:dyDescent="0.1">
      <c r="A1" s="216" t="str">
        <f>参加料納入表!A1</f>
        <v>第１８回　全国社会人クラブバドミントン選手権大会　（個人戦）参加申込書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7" ht="27" customHeight="1" x14ac:dyDescent="0.1">
      <c r="A2" s="97"/>
      <c r="B2" s="217" t="s">
        <v>151</v>
      </c>
      <c r="C2" s="154"/>
      <c r="D2" s="154"/>
      <c r="E2" s="154"/>
      <c r="F2" s="166"/>
      <c r="G2" s="98" t="s">
        <v>152</v>
      </c>
      <c r="H2" s="96"/>
      <c r="J2" s="211" t="s">
        <v>31</v>
      </c>
      <c r="K2" s="154"/>
      <c r="L2" s="218">
        <f>参加料納入表!B3</f>
        <v>0</v>
      </c>
      <c r="M2" s="160"/>
      <c r="N2" s="141"/>
    </row>
    <row r="3" spans="1:17" ht="10.5" customHeight="1" x14ac:dyDescent="0.1">
      <c r="A3" s="97"/>
      <c r="B3" s="97"/>
      <c r="C3" s="97"/>
      <c r="D3" s="97"/>
      <c r="E3" s="100"/>
      <c r="F3" s="100"/>
      <c r="G3" s="100"/>
      <c r="H3" s="100"/>
      <c r="I3" s="20"/>
      <c r="J3" s="23"/>
      <c r="K3" s="23"/>
      <c r="L3" s="23"/>
      <c r="M3" s="23"/>
      <c r="N3" s="23"/>
    </row>
    <row r="4" spans="1:17" ht="12.75" customHeight="1" x14ac:dyDescent="0.1">
      <c r="A4" s="102"/>
      <c r="B4" s="18"/>
      <c r="C4" s="23"/>
      <c r="D4" s="23"/>
      <c r="E4" s="18"/>
      <c r="F4" s="18"/>
      <c r="G4" s="18"/>
      <c r="H4" s="18"/>
      <c r="I4" s="212" t="str">
        <f>L2&amp;"社会人クラブバドミントン連盟"</f>
        <v>0社会人クラブバドミントン連盟</v>
      </c>
      <c r="J4" s="197"/>
      <c r="K4" s="197"/>
    </row>
    <row r="5" spans="1:17" ht="12.75" customHeight="1" x14ac:dyDescent="0.1">
      <c r="A5" s="102"/>
      <c r="B5" s="18"/>
      <c r="C5" s="23"/>
      <c r="D5" s="23"/>
      <c r="E5" s="18"/>
      <c r="F5" s="18"/>
      <c r="G5" s="18"/>
      <c r="H5" s="18"/>
      <c r="I5" s="18"/>
      <c r="J5" s="18"/>
      <c r="K5" s="23"/>
    </row>
    <row r="6" spans="1:17" ht="12.75" customHeight="1" x14ac:dyDescent="0.1">
      <c r="A6" s="102"/>
      <c r="B6" s="18"/>
      <c r="C6" s="23"/>
      <c r="D6" s="23"/>
      <c r="E6" s="214" t="s">
        <v>99</v>
      </c>
      <c r="F6" s="160"/>
      <c r="G6" s="215" t="s">
        <v>100</v>
      </c>
      <c r="H6" s="160"/>
      <c r="I6" s="104"/>
      <c r="J6" s="18"/>
      <c r="K6" s="23"/>
    </row>
    <row r="7" spans="1:17" ht="27" customHeight="1" x14ac:dyDescent="0.1">
      <c r="A7" s="102"/>
      <c r="B7" s="106" t="s">
        <v>13</v>
      </c>
      <c r="C7" s="107" t="s">
        <v>15</v>
      </c>
      <c r="D7" s="108" t="s">
        <v>17</v>
      </c>
      <c r="E7" s="109" t="s">
        <v>101</v>
      </c>
      <c r="F7" s="110" t="s">
        <v>39</v>
      </c>
      <c r="G7" s="111" t="s">
        <v>102</v>
      </c>
      <c r="H7" s="112" t="s">
        <v>103</v>
      </c>
      <c r="I7" s="109" t="s">
        <v>104</v>
      </c>
      <c r="J7" s="113" t="s">
        <v>105</v>
      </c>
      <c r="K7" s="106" t="s">
        <v>26</v>
      </c>
      <c r="L7" s="113" t="s">
        <v>106</v>
      </c>
      <c r="M7" s="113" t="s">
        <v>107</v>
      </c>
      <c r="N7" s="114" t="s">
        <v>108</v>
      </c>
    </row>
    <row r="8" spans="1:17" ht="12.75" customHeight="1" x14ac:dyDescent="0.1">
      <c r="A8" s="210">
        <v>1</v>
      </c>
      <c r="B8" s="209"/>
      <c r="C8" s="209"/>
      <c r="D8" s="117"/>
      <c r="E8" s="118"/>
      <c r="F8" s="119"/>
      <c r="G8" s="120"/>
      <c r="H8" s="121"/>
      <c r="I8" s="118"/>
      <c r="J8" s="122"/>
      <c r="K8" s="116" t="str">
        <f>IF(J8="","",DATEDIF(J8,参加料納入表!$F$72,"Y")&amp;"歳")</f>
        <v/>
      </c>
      <c r="L8" s="123"/>
      <c r="M8" s="124" t="s">
        <v>135</v>
      </c>
      <c r="N8" s="124" t="s">
        <v>135</v>
      </c>
      <c r="O8" s="126"/>
      <c r="P8" s="125" t="s">
        <v>153</v>
      </c>
      <c r="Q8" s="126" t="s">
        <v>154</v>
      </c>
    </row>
    <row r="9" spans="1:17" ht="12.75" customHeight="1" x14ac:dyDescent="0.1">
      <c r="A9" s="154"/>
      <c r="B9" s="191"/>
      <c r="C9" s="191"/>
      <c r="D9" s="117"/>
      <c r="E9" s="128"/>
      <c r="F9" s="129"/>
      <c r="G9" s="130"/>
      <c r="H9" s="131"/>
      <c r="I9" s="128"/>
      <c r="J9" s="132"/>
      <c r="K9" s="133" t="str">
        <f>IF(J9="","",DATEDIF(J9,参加料納入表!$F$72,"Y")&amp;"歳")</f>
        <v/>
      </c>
      <c r="L9" s="134"/>
      <c r="M9" s="135"/>
      <c r="N9" s="135"/>
      <c r="O9" s="126"/>
      <c r="P9" s="125" t="s">
        <v>155</v>
      </c>
      <c r="Q9" s="126" t="s">
        <v>156</v>
      </c>
    </row>
    <row r="10" spans="1:17" ht="13.5" customHeight="1" x14ac:dyDescent="0.1">
      <c r="A10" s="210">
        <v>2</v>
      </c>
      <c r="B10" s="209" t="s">
        <v>135</v>
      </c>
      <c r="C10" s="209"/>
      <c r="D10" s="117"/>
      <c r="E10" s="118"/>
      <c r="F10" s="119"/>
      <c r="G10" s="120"/>
      <c r="H10" s="121"/>
      <c r="I10" s="118"/>
      <c r="J10" s="122"/>
      <c r="K10" s="116" t="str">
        <f>IF(J10="","",DATEDIF(J10,参加料納入表!$F$72,"Y")&amp;"歳")</f>
        <v/>
      </c>
      <c r="L10" s="123"/>
      <c r="M10" s="124"/>
      <c r="N10" s="124"/>
      <c r="O10" s="126"/>
      <c r="P10" s="125" t="s">
        <v>157</v>
      </c>
      <c r="Q10" s="126" t="s">
        <v>158</v>
      </c>
    </row>
    <row r="11" spans="1:17" ht="12.75" customHeight="1" x14ac:dyDescent="0.1">
      <c r="A11" s="154"/>
      <c r="B11" s="191"/>
      <c r="C11" s="191"/>
      <c r="D11" s="117"/>
      <c r="E11" s="128"/>
      <c r="F11" s="129"/>
      <c r="G11" s="130"/>
      <c r="H11" s="131"/>
      <c r="I11" s="128"/>
      <c r="J11" s="132"/>
      <c r="K11" s="133" t="str">
        <f>IF(J11="","",DATEDIF(J11,参加料納入表!$F$72,"Y")&amp;"歳")</f>
        <v/>
      </c>
      <c r="L11" s="134"/>
      <c r="M11" s="135"/>
      <c r="N11" s="135"/>
      <c r="O11" s="126"/>
      <c r="P11" s="125" t="s">
        <v>159</v>
      </c>
      <c r="Q11" s="126" t="s">
        <v>160</v>
      </c>
    </row>
    <row r="12" spans="1:17" ht="13.5" customHeight="1" x14ac:dyDescent="0.1">
      <c r="A12" s="210">
        <v>3</v>
      </c>
      <c r="B12" s="209"/>
      <c r="C12" s="209"/>
      <c r="D12" s="117"/>
      <c r="E12" s="118"/>
      <c r="F12" s="119"/>
      <c r="G12" s="120"/>
      <c r="H12" s="121"/>
      <c r="I12" s="118"/>
      <c r="J12" s="122"/>
      <c r="K12" s="116" t="str">
        <f>IF(J12="","",DATEDIF(J12,参加料納入表!$F$72,"Y")&amp;"歳")</f>
        <v/>
      </c>
      <c r="L12" s="123"/>
      <c r="M12" s="124"/>
      <c r="N12" s="124"/>
      <c r="O12" s="126"/>
      <c r="P12" s="125" t="s">
        <v>161</v>
      </c>
      <c r="Q12" s="126" t="s">
        <v>162</v>
      </c>
    </row>
    <row r="13" spans="1:17" ht="12.75" customHeight="1" x14ac:dyDescent="0.1">
      <c r="A13" s="154"/>
      <c r="B13" s="191"/>
      <c r="C13" s="191"/>
      <c r="D13" s="117"/>
      <c r="E13" s="128"/>
      <c r="F13" s="129"/>
      <c r="G13" s="130"/>
      <c r="H13" s="131"/>
      <c r="I13" s="128"/>
      <c r="J13" s="132"/>
      <c r="K13" s="133" t="str">
        <f>IF(J13="","",DATEDIF(J13,参加料納入表!$F$72,"Y")&amp;"歳")</f>
        <v/>
      </c>
      <c r="L13" s="134"/>
      <c r="M13" s="135"/>
      <c r="N13" s="135"/>
      <c r="O13" s="126"/>
      <c r="P13" s="125" t="s">
        <v>163</v>
      </c>
      <c r="Q13" s="126" t="s">
        <v>164</v>
      </c>
    </row>
    <row r="14" spans="1:17" ht="13.5" customHeight="1" x14ac:dyDescent="0.1">
      <c r="A14" s="210">
        <v>4</v>
      </c>
      <c r="B14" s="209"/>
      <c r="C14" s="209"/>
      <c r="D14" s="117"/>
      <c r="E14" s="118"/>
      <c r="F14" s="119"/>
      <c r="G14" s="120"/>
      <c r="H14" s="121"/>
      <c r="I14" s="118"/>
      <c r="J14" s="122"/>
      <c r="K14" s="116" t="str">
        <f>IF(J14="","",DATEDIF(J14,参加料納入表!$F$72,"Y")&amp;"歳")</f>
        <v/>
      </c>
      <c r="L14" s="123"/>
      <c r="M14" s="124"/>
      <c r="N14" s="124"/>
      <c r="O14" s="126"/>
      <c r="P14" s="125" t="s">
        <v>165</v>
      </c>
      <c r="Q14" s="126" t="s">
        <v>166</v>
      </c>
    </row>
    <row r="15" spans="1:17" ht="12.75" customHeight="1" x14ac:dyDescent="0.1">
      <c r="A15" s="154"/>
      <c r="B15" s="191"/>
      <c r="C15" s="191"/>
      <c r="D15" s="117"/>
      <c r="E15" s="128"/>
      <c r="F15" s="129"/>
      <c r="G15" s="130"/>
      <c r="H15" s="131"/>
      <c r="I15" s="128"/>
      <c r="J15" s="132"/>
      <c r="K15" s="133" t="str">
        <f>IF(J15="","",DATEDIF(J15,参加料納入表!$F$72,"Y")&amp;"歳")</f>
        <v/>
      </c>
      <c r="L15" s="134"/>
      <c r="M15" s="135"/>
      <c r="N15" s="135"/>
      <c r="O15" s="126"/>
      <c r="P15" s="125" t="s">
        <v>167</v>
      </c>
      <c r="Q15" s="126" t="s">
        <v>168</v>
      </c>
    </row>
    <row r="16" spans="1:17" ht="13.5" customHeight="1" x14ac:dyDescent="0.1">
      <c r="A16" s="210">
        <v>5</v>
      </c>
      <c r="B16" s="209"/>
      <c r="C16" s="209"/>
      <c r="D16" s="117"/>
      <c r="E16" s="118"/>
      <c r="F16" s="119"/>
      <c r="G16" s="120"/>
      <c r="H16" s="121"/>
      <c r="I16" s="118"/>
      <c r="J16" s="122"/>
      <c r="K16" s="116" t="str">
        <f>IF(J16="","",DATEDIF(J16,参加料納入表!$F$72,"Y")&amp;"歳")</f>
        <v/>
      </c>
      <c r="L16" s="123"/>
      <c r="M16" s="124"/>
      <c r="N16" s="124"/>
      <c r="O16" s="126"/>
      <c r="P16" s="125" t="s">
        <v>169</v>
      </c>
      <c r="Q16" s="126" t="s">
        <v>170</v>
      </c>
    </row>
    <row r="17" spans="1:17" ht="12.75" customHeight="1" x14ac:dyDescent="0.1">
      <c r="A17" s="154"/>
      <c r="B17" s="191"/>
      <c r="C17" s="191"/>
      <c r="D17" s="117"/>
      <c r="E17" s="128"/>
      <c r="F17" s="129"/>
      <c r="G17" s="130"/>
      <c r="H17" s="131"/>
      <c r="I17" s="128"/>
      <c r="J17" s="132"/>
      <c r="K17" s="133" t="str">
        <f>IF(J17="","",DATEDIF(J17,参加料納入表!$F$72,"Y")&amp;"歳")</f>
        <v/>
      </c>
      <c r="L17" s="134"/>
      <c r="M17" s="135"/>
      <c r="N17" s="135"/>
      <c r="O17" s="126"/>
      <c r="P17" s="125" t="s">
        <v>171</v>
      </c>
      <c r="Q17" s="126" t="s">
        <v>172</v>
      </c>
    </row>
    <row r="18" spans="1:17" ht="13.5" customHeight="1" x14ac:dyDescent="0.1">
      <c r="A18" s="210">
        <v>6</v>
      </c>
      <c r="B18" s="209"/>
      <c r="C18" s="209"/>
      <c r="D18" s="117"/>
      <c r="E18" s="118"/>
      <c r="F18" s="119"/>
      <c r="G18" s="120"/>
      <c r="H18" s="121"/>
      <c r="I18" s="118"/>
      <c r="J18" s="122"/>
      <c r="K18" s="116" t="str">
        <f>IF(J18="","",DATEDIF(J18,参加料納入表!$F$72,"Y")&amp;"歳")</f>
        <v/>
      </c>
      <c r="L18" s="123"/>
      <c r="M18" s="124"/>
      <c r="N18" s="124"/>
      <c r="O18" s="126"/>
      <c r="P18" s="126"/>
      <c r="Q18" s="126"/>
    </row>
    <row r="19" spans="1:17" ht="12.75" customHeight="1" x14ac:dyDescent="0.1">
      <c r="A19" s="154"/>
      <c r="B19" s="191"/>
      <c r="C19" s="191"/>
      <c r="D19" s="117"/>
      <c r="E19" s="128"/>
      <c r="F19" s="129"/>
      <c r="G19" s="130"/>
      <c r="H19" s="131"/>
      <c r="I19" s="128"/>
      <c r="J19" s="132"/>
      <c r="K19" s="133" t="str">
        <f>IF(J19="","",DATEDIF(J19,参加料納入表!$F$72,"Y")&amp;"歳")</f>
        <v/>
      </c>
      <c r="L19" s="134"/>
      <c r="M19" s="135"/>
      <c r="N19" s="135"/>
      <c r="O19" s="126"/>
      <c r="P19" s="126"/>
      <c r="Q19" s="126"/>
    </row>
    <row r="20" spans="1:17" ht="13.5" customHeight="1" x14ac:dyDescent="0.1">
      <c r="A20" s="210">
        <v>7</v>
      </c>
      <c r="B20" s="209"/>
      <c r="C20" s="209"/>
      <c r="D20" s="117"/>
      <c r="E20" s="118"/>
      <c r="F20" s="119"/>
      <c r="G20" s="120"/>
      <c r="H20" s="121"/>
      <c r="I20" s="118"/>
      <c r="J20" s="122"/>
      <c r="K20" s="116" t="str">
        <f>IF(J20="","",DATEDIF(J20,参加料納入表!$F$72,"Y")&amp;"歳")</f>
        <v/>
      </c>
      <c r="L20" s="123"/>
      <c r="M20" s="124"/>
      <c r="N20" s="124"/>
      <c r="O20" s="126"/>
      <c r="P20" s="126"/>
      <c r="Q20" s="126"/>
    </row>
    <row r="21" spans="1:17" ht="12.75" customHeight="1" x14ac:dyDescent="0.1">
      <c r="A21" s="154"/>
      <c r="B21" s="191"/>
      <c r="C21" s="191"/>
      <c r="D21" s="117"/>
      <c r="E21" s="128"/>
      <c r="F21" s="129"/>
      <c r="G21" s="130"/>
      <c r="H21" s="131"/>
      <c r="I21" s="128"/>
      <c r="J21" s="132"/>
      <c r="K21" s="133" t="str">
        <f>IF(J21="","",DATEDIF(J21,参加料納入表!$F$72,"Y")&amp;"歳")</f>
        <v/>
      </c>
      <c r="L21" s="134"/>
      <c r="M21" s="135"/>
      <c r="N21" s="135"/>
      <c r="O21" s="126"/>
      <c r="P21" s="126"/>
      <c r="Q21" s="126"/>
    </row>
    <row r="22" spans="1:17" ht="13.5" customHeight="1" x14ac:dyDescent="0.1">
      <c r="A22" s="210">
        <v>8</v>
      </c>
      <c r="B22" s="209"/>
      <c r="C22" s="209"/>
      <c r="D22" s="117"/>
      <c r="E22" s="118"/>
      <c r="F22" s="119"/>
      <c r="G22" s="120"/>
      <c r="H22" s="121"/>
      <c r="I22" s="118"/>
      <c r="J22" s="122"/>
      <c r="K22" s="116" t="str">
        <f>IF(J22="","",DATEDIF(J22,参加料納入表!$F$72,"Y")&amp;"歳")</f>
        <v/>
      </c>
      <c r="L22" s="123"/>
      <c r="M22" s="124"/>
      <c r="N22" s="124"/>
      <c r="O22" s="126"/>
      <c r="P22" s="126"/>
      <c r="Q22" s="126"/>
    </row>
    <row r="23" spans="1:17" ht="12.75" customHeight="1" x14ac:dyDescent="0.1">
      <c r="A23" s="154"/>
      <c r="B23" s="191"/>
      <c r="C23" s="191"/>
      <c r="D23" s="117"/>
      <c r="E23" s="128"/>
      <c r="F23" s="129"/>
      <c r="G23" s="130"/>
      <c r="H23" s="131"/>
      <c r="I23" s="128"/>
      <c r="J23" s="132"/>
      <c r="K23" s="133" t="str">
        <f>IF(J23="","",DATEDIF(J23,参加料納入表!$F$72,"Y")&amp;"歳")</f>
        <v/>
      </c>
      <c r="L23" s="134"/>
      <c r="M23" s="135"/>
      <c r="N23" s="135"/>
      <c r="O23" s="126"/>
      <c r="P23" s="126"/>
      <c r="Q23" s="126"/>
    </row>
    <row r="24" spans="1:17" ht="13.5" customHeight="1" x14ac:dyDescent="0.1">
      <c r="A24" s="210">
        <v>9</v>
      </c>
      <c r="B24" s="209"/>
      <c r="C24" s="209"/>
      <c r="D24" s="117"/>
      <c r="E24" s="118"/>
      <c r="F24" s="119"/>
      <c r="G24" s="120"/>
      <c r="H24" s="121"/>
      <c r="I24" s="118"/>
      <c r="J24" s="122"/>
      <c r="K24" s="116" t="str">
        <f>IF(J24="","",DATEDIF(J24,参加料納入表!$F$72,"Y")&amp;"歳")</f>
        <v/>
      </c>
      <c r="L24" s="123"/>
      <c r="M24" s="124"/>
      <c r="N24" s="124"/>
      <c r="O24" s="126"/>
      <c r="P24" s="126"/>
      <c r="Q24" s="126"/>
    </row>
    <row r="25" spans="1:17" ht="12.75" customHeight="1" x14ac:dyDescent="0.1">
      <c r="A25" s="154"/>
      <c r="B25" s="191"/>
      <c r="C25" s="191"/>
      <c r="D25" s="117"/>
      <c r="E25" s="128"/>
      <c r="F25" s="129"/>
      <c r="G25" s="130"/>
      <c r="H25" s="131"/>
      <c r="I25" s="128"/>
      <c r="J25" s="132"/>
      <c r="K25" s="133" t="str">
        <f>IF(J25="","",DATEDIF(J25,参加料納入表!$F$72,"Y")&amp;"歳")</f>
        <v/>
      </c>
      <c r="L25" s="134"/>
      <c r="M25" s="135"/>
      <c r="N25" s="135"/>
      <c r="O25" s="126"/>
      <c r="P25" s="126"/>
      <c r="Q25" s="126"/>
    </row>
    <row r="26" spans="1:17" ht="13.5" customHeight="1" x14ac:dyDescent="0.1">
      <c r="A26" s="210">
        <v>10</v>
      </c>
      <c r="B26" s="209"/>
      <c r="C26" s="209"/>
      <c r="D26" s="117"/>
      <c r="E26" s="118"/>
      <c r="F26" s="119"/>
      <c r="G26" s="120"/>
      <c r="H26" s="121"/>
      <c r="I26" s="118"/>
      <c r="J26" s="122"/>
      <c r="K26" s="116" t="str">
        <f>IF(J26="","",DATEDIF(J26,参加料納入表!$F$72,"Y")&amp;"歳")</f>
        <v/>
      </c>
      <c r="L26" s="123"/>
      <c r="M26" s="124"/>
      <c r="N26" s="124"/>
      <c r="O26" s="126"/>
      <c r="P26" s="126"/>
      <c r="Q26" s="126"/>
    </row>
    <row r="27" spans="1:17" ht="12.75" customHeight="1" x14ac:dyDescent="0.1">
      <c r="A27" s="154"/>
      <c r="B27" s="191"/>
      <c r="C27" s="191"/>
      <c r="D27" s="117"/>
      <c r="E27" s="128"/>
      <c r="F27" s="129"/>
      <c r="G27" s="130"/>
      <c r="H27" s="131"/>
      <c r="I27" s="128"/>
      <c r="J27" s="132"/>
      <c r="K27" s="133" t="str">
        <f>IF(J27="","",DATEDIF(J27,参加料納入表!$F$72,"Y")&amp;"歳")</f>
        <v/>
      </c>
      <c r="L27" s="134"/>
      <c r="M27" s="135"/>
      <c r="N27" s="135"/>
      <c r="O27" s="126"/>
      <c r="P27" s="126"/>
      <c r="Q27" s="126"/>
    </row>
    <row r="28" spans="1:17" ht="13.5" customHeight="1" x14ac:dyDescent="0.1">
      <c r="A28" s="210">
        <v>11</v>
      </c>
      <c r="B28" s="209"/>
      <c r="C28" s="209"/>
      <c r="D28" s="117"/>
      <c r="E28" s="118"/>
      <c r="F28" s="119"/>
      <c r="G28" s="120"/>
      <c r="H28" s="121"/>
      <c r="I28" s="118"/>
      <c r="J28" s="122"/>
      <c r="K28" s="116" t="str">
        <f>IF(J28="","",DATEDIF(J28,参加料納入表!$F$72,"Y")&amp;"歳")</f>
        <v/>
      </c>
      <c r="L28" s="123"/>
      <c r="M28" s="124"/>
      <c r="N28" s="124"/>
      <c r="O28" s="126"/>
      <c r="P28" s="126"/>
      <c r="Q28" s="126"/>
    </row>
    <row r="29" spans="1:17" ht="12.75" customHeight="1" x14ac:dyDescent="0.1">
      <c r="A29" s="154"/>
      <c r="B29" s="191"/>
      <c r="C29" s="191"/>
      <c r="D29" s="117"/>
      <c r="E29" s="128"/>
      <c r="F29" s="129"/>
      <c r="G29" s="130"/>
      <c r="H29" s="131"/>
      <c r="I29" s="128"/>
      <c r="J29" s="132"/>
      <c r="K29" s="133" t="str">
        <f>IF(J29="","",DATEDIF(J29,参加料納入表!$F$72,"Y")&amp;"歳")</f>
        <v/>
      </c>
      <c r="L29" s="134"/>
      <c r="M29" s="135"/>
      <c r="N29" s="135"/>
      <c r="O29" s="126"/>
      <c r="P29" s="126"/>
      <c r="Q29" s="126"/>
    </row>
    <row r="30" spans="1:17" ht="13.5" customHeight="1" x14ac:dyDescent="0.1">
      <c r="A30" s="210">
        <v>12</v>
      </c>
      <c r="B30" s="209"/>
      <c r="C30" s="209"/>
      <c r="D30" s="117"/>
      <c r="E30" s="118"/>
      <c r="F30" s="119"/>
      <c r="G30" s="120"/>
      <c r="H30" s="121"/>
      <c r="I30" s="118"/>
      <c r="J30" s="122"/>
      <c r="K30" s="116" t="str">
        <f>IF(J30="","",DATEDIF(J30,参加料納入表!$F$72,"Y")&amp;"歳")</f>
        <v/>
      </c>
      <c r="L30" s="123"/>
      <c r="M30" s="124"/>
      <c r="N30" s="124"/>
      <c r="O30" s="126"/>
      <c r="P30" s="126"/>
      <c r="Q30" s="126"/>
    </row>
    <row r="31" spans="1:17" ht="12.75" customHeight="1" x14ac:dyDescent="0.1">
      <c r="A31" s="154"/>
      <c r="B31" s="191"/>
      <c r="C31" s="191"/>
      <c r="D31" s="117"/>
      <c r="E31" s="128"/>
      <c r="F31" s="129"/>
      <c r="G31" s="130"/>
      <c r="H31" s="131"/>
      <c r="I31" s="128"/>
      <c r="J31" s="132"/>
      <c r="K31" s="133" t="str">
        <f>IF(J31="","",DATEDIF(J31,参加料納入表!$F$72,"Y")&amp;"歳")</f>
        <v/>
      </c>
      <c r="L31" s="134"/>
      <c r="M31" s="135"/>
      <c r="N31" s="135"/>
      <c r="O31" s="126"/>
      <c r="P31" s="126"/>
      <c r="Q31" s="126"/>
    </row>
    <row r="32" spans="1:17" ht="13.5" customHeight="1" x14ac:dyDescent="0.1">
      <c r="A32" s="210">
        <v>13</v>
      </c>
      <c r="B32" s="209"/>
      <c r="C32" s="209"/>
      <c r="D32" s="117"/>
      <c r="E32" s="118"/>
      <c r="F32" s="119"/>
      <c r="G32" s="120"/>
      <c r="H32" s="121"/>
      <c r="I32" s="118"/>
      <c r="J32" s="122"/>
      <c r="K32" s="116" t="str">
        <f>IF(J32="","",DATEDIF(J32,参加料納入表!$F$72,"Y")&amp;"歳")</f>
        <v/>
      </c>
      <c r="L32" s="123"/>
      <c r="M32" s="124"/>
      <c r="N32" s="124"/>
      <c r="O32" s="126"/>
      <c r="P32" s="126"/>
      <c r="Q32" s="126"/>
    </row>
    <row r="33" spans="1:17" ht="12.75" customHeight="1" x14ac:dyDescent="0.1">
      <c r="A33" s="154"/>
      <c r="B33" s="191"/>
      <c r="C33" s="191"/>
      <c r="D33" s="117"/>
      <c r="E33" s="128"/>
      <c r="F33" s="129"/>
      <c r="G33" s="130"/>
      <c r="H33" s="131"/>
      <c r="I33" s="128"/>
      <c r="J33" s="132"/>
      <c r="K33" s="133" t="str">
        <f>IF(J33="","",DATEDIF(J33,参加料納入表!$F$72,"Y")&amp;"歳")</f>
        <v/>
      </c>
      <c r="L33" s="134"/>
      <c r="M33" s="135"/>
      <c r="N33" s="135"/>
      <c r="O33" s="126"/>
      <c r="P33" s="126"/>
      <c r="Q33" s="126"/>
    </row>
    <row r="34" spans="1:17" ht="13.5" customHeight="1" x14ac:dyDescent="0.1">
      <c r="A34" s="210">
        <v>14</v>
      </c>
      <c r="B34" s="209"/>
      <c r="C34" s="209"/>
      <c r="D34" s="117"/>
      <c r="E34" s="118"/>
      <c r="F34" s="119"/>
      <c r="G34" s="120"/>
      <c r="H34" s="121"/>
      <c r="I34" s="118"/>
      <c r="J34" s="122"/>
      <c r="K34" s="116" t="str">
        <f>IF(J34="","",DATEDIF(J34,参加料納入表!$F$72,"Y")&amp;"歳")</f>
        <v/>
      </c>
      <c r="L34" s="123"/>
      <c r="M34" s="124"/>
      <c r="N34" s="124"/>
      <c r="O34" s="126"/>
      <c r="P34" s="126"/>
      <c r="Q34" s="126"/>
    </row>
    <row r="35" spans="1:17" ht="12.75" customHeight="1" x14ac:dyDescent="0.1">
      <c r="A35" s="154"/>
      <c r="B35" s="191"/>
      <c r="C35" s="191"/>
      <c r="D35" s="117"/>
      <c r="E35" s="128"/>
      <c r="F35" s="129"/>
      <c r="G35" s="130"/>
      <c r="H35" s="131"/>
      <c r="I35" s="128"/>
      <c r="J35" s="132"/>
      <c r="K35" s="133" t="str">
        <f>IF(J35="","",DATEDIF(J35,参加料納入表!$F$72,"Y")&amp;"歳")</f>
        <v/>
      </c>
      <c r="L35" s="134"/>
      <c r="M35" s="135"/>
      <c r="N35" s="135"/>
      <c r="O35" s="126"/>
      <c r="P35" s="126"/>
      <c r="Q35" s="126"/>
    </row>
    <row r="36" spans="1:17" ht="13.5" customHeight="1" x14ac:dyDescent="0.1">
      <c r="A36" s="210">
        <v>15</v>
      </c>
      <c r="B36" s="209"/>
      <c r="C36" s="209"/>
      <c r="D36" s="117"/>
      <c r="E36" s="118"/>
      <c r="F36" s="119"/>
      <c r="G36" s="120"/>
      <c r="H36" s="121"/>
      <c r="I36" s="118"/>
      <c r="J36" s="122"/>
      <c r="K36" s="116" t="str">
        <f>IF(J36="","",DATEDIF(J36,参加料納入表!$F$72,"Y")&amp;"歳")</f>
        <v/>
      </c>
      <c r="L36" s="123"/>
      <c r="M36" s="124"/>
      <c r="N36" s="124"/>
      <c r="O36" s="126"/>
      <c r="P36" s="126"/>
      <c r="Q36" s="126"/>
    </row>
    <row r="37" spans="1:17" ht="12.75" customHeight="1" x14ac:dyDescent="0.1">
      <c r="A37" s="154"/>
      <c r="B37" s="191"/>
      <c r="C37" s="191"/>
      <c r="D37" s="117"/>
      <c r="E37" s="128"/>
      <c r="F37" s="129"/>
      <c r="G37" s="130"/>
      <c r="H37" s="131"/>
      <c r="I37" s="128"/>
      <c r="J37" s="132"/>
      <c r="K37" s="133" t="str">
        <f>IF(J37="","",DATEDIF(J37,参加料納入表!$F$72,"Y")&amp;"歳")</f>
        <v/>
      </c>
      <c r="L37" s="134"/>
      <c r="M37" s="135"/>
      <c r="N37" s="135"/>
      <c r="O37" s="126"/>
      <c r="P37" s="126"/>
      <c r="Q37" s="126"/>
    </row>
    <row r="38" spans="1:17" ht="13.5" customHeight="1" x14ac:dyDescent="0.1">
      <c r="A38" s="210">
        <v>16</v>
      </c>
      <c r="B38" s="209"/>
      <c r="C38" s="209"/>
      <c r="D38" s="117"/>
      <c r="E38" s="118"/>
      <c r="F38" s="119"/>
      <c r="G38" s="120"/>
      <c r="H38" s="121"/>
      <c r="I38" s="118"/>
      <c r="J38" s="122"/>
      <c r="K38" s="116" t="str">
        <f>IF(J38="","",DATEDIF(J38,参加料納入表!$F$72,"Y")&amp;"歳")</f>
        <v/>
      </c>
      <c r="L38" s="123" t="s">
        <v>135</v>
      </c>
      <c r="M38" s="124" t="s">
        <v>135</v>
      </c>
      <c r="N38" s="124" t="s">
        <v>135</v>
      </c>
      <c r="O38" s="126"/>
      <c r="P38" s="126"/>
      <c r="Q38" s="126"/>
    </row>
    <row r="39" spans="1:17" ht="12.75" customHeight="1" x14ac:dyDescent="0.1">
      <c r="A39" s="154"/>
      <c r="B39" s="191"/>
      <c r="C39" s="191"/>
      <c r="D39" s="117"/>
      <c r="E39" s="128"/>
      <c r="F39" s="129"/>
      <c r="G39" s="130"/>
      <c r="H39" s="131"/>
      <c r="I39" s="128"/>
      <c r="J39" s="132"/>
      <c r="K39" s="133" t="str">
        <f>IF(J39="","",DATEDIF(J39,参加料納入表!$F$72,"Y")&amp;"歳")</f>
        <v/>
      </c>
      <c r="L39" s="134"/>
      <c r="M39" s="135"/>
      <c r="N39" s="135"/>
      <c r="O39" s="126"/>
      <c r="P39" s="126"/>
      <c r="Q39" s="126"/>
    </row>
    <row r="40" spans="1:17" ht="13.5" customHeight="1" x14ac:dyDescent="0.1">
      <c r="A40" s="210">
        <v>17</v>
      </c>
      <c r="B40" s="209"/>
      <c r="C40" s="209"/>
      <c r="D40" s="117"/>
      <c r="E40" s="118"/>
      <c r="F40" s="119"/>
      <c r="G40" s="120"/>
      <c r="H40" s="121"/>
      <c r="I40" s="118"/>
      <c r="J40" s="122"/>
      <c r="K40" s="116" t="str">
        <f>IF(J40="","",DATEDIF(J40,参加料納入表!$F$72,"Y")&amp;"歳")</f>
        <v/>
      </c>
      <c r="L40" s="123" t="s">
        <v>135</v>
      </c>
      <c r="M40" s="124" t="s">
        <v>135</v>
      </c>
      <c r="N40" s="124" t="s">
        <v>135</v>
      </c>
      <c r="O40" s="126"/>
      <c r="P40" s="126"/>
      <c r="Q40" s="126"/>
    </row>
    <row r="41" spans="1:17" ht="12.75" customHeight="1" x14ac:dyDescent="0.1">
      <c r="A41" s="154"/>
      <c r="B41" s="191"/>
      <c r="C41" s="191"/>
      <c r="D41" s="117"/>
      <c r="E41" s="128"/>
      <c r="F41" s="129"/>
      <c r="G41" s="130"/>
      <c r="H41" s="131"/>
      <c r="I41" s="128"/>
      <c r="J41" s="132"/>
      <c r="K41" s="133" t="str">
        <f>IF(J41="","",DATEDIF(J41,参加料納入表!$F$72,"Y")&amp;"歳")</f>
        <v/>
      </c>
      <c r="L41" s="134"/>
      <c r="M41" s="135"/>
      <c r="N41" s="135"/>
      <c r="O41" s="126"/>
      <c r="P41" s="126"/>
      <c r="Q41" s="126"/>
    </row>
    <row r="42" spans="1:17" ht="13.5" customHeight="1" x14ac:dyDescent="0.1">
      <c r="A42" s="210">
        <v>18</v>
      </c>
      <c r="B42" s="209"/>
      <c r="C42" s="209"/>
      <c r="D42" s="117"/>
      <c r="E42" s="118"/>
      <c r="F42" s="119"/>
      <c r="G42" s="120"/>
      <c r="H42" s="121"/>
      <c r="I42" s="118"/>
      <c r="J42" s="122"/>
      <c r="K42" s="116" t="str">
        <f>IF(J42="","",DATEDIF(J42,参加料納入表!$F$72,"Y")&amp;"歳")</f>
        <v/>
      </c>
      <c r="L42" s="123" t="s">
        <v>135</v>
      </c>
      <c r="M42" s="124" t="s">
        <v>135</v>
      </c>
      <c r="N42" s="124" t="s">
        <v>135</v>
      </c>
      <c r="O42" s="126"/>
      <c r="P42" s="126"/>
      <c r="Q42" s="126"/>
    </row>
    <row r="43" spans="1:17" ht="12.75" customHeight="1" x14ac:dyDescent="0.1">
      <c r="A43" s="154"/>
      <c r="B43" s="191"/>
      <c r="C43" s="191"/>
      <c r="D43" s="117"/>
      <c r="E43" s="128"/>
      <c r="F43" s="129"/>
      <c r="G43" s="130"/>
      <c r="H43" s="131"/>
      <c r="I43" s="128"/>
      <c r="J43" s="132"/>
      <c r="K43" s="133" t="str">
        <f>IF(J43="","",DATEDIF(J43,参加料納入表!$F$72,"Y")&amp;"歳")</f>
        <v/>
      </c>
      <c r="L43" s="134"/>
      <c r="M43" s="135"/>
      <c r="N43" s="135"/>
      <c r="O43" s="126"/>
      <c r="P43" s="126"/>
      <c r="Q43" s="126"/>
    </row>
    <row r="44" spans="1:17" ht="13.5" customHeight="1" x14ac:dyDescent="0.1">
      <c r="A44" s="210">
        <v>19</v>
      </c>
      <c r="B44" s="209"/>
      <c r="C44" s="209"/>
      <c r="D44" s="117"/>
      <c r="E44" s="118"/>
      <c r="F44" s="119"/>
      <c r="G44" s="120"/>
      <c r="H44" s="121"/>
      <c r="I44" s="118"/>
      <c r="J44" s="122"/>
      <c r="K44" s="116" t="str">
        <f>IF(J44="","",DATEDIF(J44,参加料納入表!$F$72,"Y")&amp;"歳")</f>
        <v/>
      </c>
      <c r="L44" s="123" t="s">
        <v>135</v>
      </c>
      <c r="M44" s="124" t="s">
        <v>135</v>
      </c>
      <c r="N44" s="124" t="s">
        <v>135</v>
      </c>
      <c r="O44" s="126"/>
      <c r="P44" s="126"/>
      <c r="Q44" s="126"/>
    </row>
    <row r="45" spans="1:17" ht="12.75" customHeight="1" x14ac:dyDescent="0.1">
      <c r="A45" s="154"/>
      <c r="B45" s="191"/>
      <c r="C45" s="191"/>
      <c r="D45" s="117"/>
      <c r="E45" s="128"/>
      <c r="F45" s="129"/>
      <c r="G45" s="130"/>
      <c r="H45" s="131"/>
      <c r="I45" s="128"/>
      <c r="J45" s="132"/>
      <c r="K45" s="133" t="str">
        <f>IF(J45="","",DATEDIF(J45,参加料納入表!$F$72,"Y")&amp;"歳")</f>
        <v/>
      </c>
      <c r="L45" s="134"/>
      <c r="M45" s="135"/>
      <c r="N45" s="135"/>
      <c r="O45" s="126"/>
      <c r="P45" s="126"/>
      <c r="Q45" s="126"/>
    </row>
    <row r="46" spans="1:17" ht="13.5" customHeight="1" x14ac:dyDescent="0.1">
      <c r="A46" s="210">
        <v>20</v>
      </c>
      <c r="B46" s="209"/>
      <c r="C46" s="209"/>
      <c r="D46" s="117"/>
      <c r="E46" s="118"/>
      <c r="F46" s="119"/>
      <c r="G46" s="120"/>
      <c r="H46" s="121"/>
      <c r="I46" s="118"/>
      <c r="J46" s="122"/>
      <c r="K46" s="116" t="str">
        <f>IF(J46="","",DATEDIF(J46,参加料納入表!$F$72,"Y")&amp;"歳")</f>
        <v/>
      </c>
      <c r="L46" s="123" t="s">
        <v>135</v>
      </c>
      <c r="M46" s="124" t="s">
        <v>135</v>
      </c>
      <c r="N46" s="124" t="s">
        <v>135</v>
      </c>
      <c r="O46" s="126"/>
      <c r="P46" s="126"/>
      <c r="Q46" s="126"/>
    </row>
    <row r="47" spans="1:17" ht="12.75" customHeight="1" x14ac:dyDescent="0.1">
      <c r="A47" s="154"/>
      <c r="B47" s="191"/>
      <c r="C47" s="191"/>
      <c r="D47" s="117"/>
      <c r="E47" s="128"/>
      <c r="F47" s="129"/>
      <c r="G47" s="130"/>
      <c r="H47" s="131"/>
      <c r="I47" s="128"/>
      <c r="J47" s="132"/>
      <c r="K47" s="133" t="str">
        <f>IF(J47="","",DATEDIF(J47,参加料納入表!$F$72,"Y")&amp;"歳")</f>
        <v/>
      </c>
      <c r="L47" s="134"/>
      <c r="M47" s="135"/>
      <c r="N47" s="135"/>
      <c r="O47" s="126"/>
      <c r="P47" s="126"/>
      <c r="Q47" s="126"/>
    </row>
    <row r="48" spans="1:17" ht="13.5" customHeight="1" x14ac:dyDescent="0.1">
      <c r="A48" s="210">
        <v>21</v>
      </c>
      <c r="B48" s="209"/>
      <c r="C48" s="209"/>
      <c r="D48" s="117"/>
      <c r="E48" s="118"/>
      <c r="F48" s="119"/>
      <c r="G48" s="120"/>
      <c r="H48" s="121"/>
      <c r="I48" s="118"/>
      <c r="J48" s="122"/>
      <c r="K48" s="116" t="str">
        <f>IF(J48="","",DATEDIF(J48,参加料納入表!$F$72,"Y")&amp;"歳")</f>
        <v/>
      </c>
      <c r="L48" s="123" t="s">
        <v>135</v>
      </c>
      <c r="M48" s="124" t="s">
        <v>135</v>
      </c>
      <c r="N48" s="124" t="s">
        <v>135</v>
      </c>
      <c r="O48" s="126"/>
      <c r="P48" s="126"/>
      <c r="Q48" s="126"/>
    </row>
    <row r="49" spans="1:17" ht="12.75" customHeight="1" x14ac:dyDescent="0.1">
      <c r="A49" s="154"/>
      <c r="B49" s="191"/>
      <c r="C49" s="191"/>
      <c r="D49" s="117"/>
      <c r="E49" s="128"/>
      <c r="F49" s="129"/>
      <c r="G49" s="130"/>
      <c r="H49" s="131"/>
      <c r="I49" s="128"/>
      <c r="J49" s="132"/>
      <c r="K49" s="133" t="str">
        <f>IF(J49="","",DATEDIF(J49,参加料納入表!$F$72,"Y")&amp;"歳")</f>
        <v/>
      </c>
      <c r="L49" s="134"/>
      <c r="M49" s="135"/>
      <c r="N49" s="135"/>
      <c r="O49" s="126"/>
      <c r="P49" s="126"/>
      <c r="Q49" s="126"/>
    </row>
    <row r="50" spans="1:17" ht="13.5" customHeight="1" x14ac:dyDescent="0.1">
      <c r="A50" s="210">
        <v>22</v>
      </c>
      <c r="B50" s="209"/>
      <c r="C50" s="209"/>
      <c r="D50" s="117"/>
      <c r="E50" s="118"/>
      <c r="F50" s="119"/>
      <c r="G50" s="120"/>
      <c r="H50" s="121"/>
      <c r="I50" s="118"/>
      <c r="J50" s="122"/>
      <c r="K50" s="116" t="str">
        <f>IF(J50="","",DATEDIF(J50,参加料納入表!$F$72,"Y")&amp;"歳")</f>
        <v/>
      </c>
      <c r="L50" s="123" t="s">
        <v>135</v>
      </c>
      <c r="M50" s="124" t="s">
        <v>135</v>
      </c>
      <c r="N50" s="124" t="s">
        <v>135</v>
      </c>
      <c r="O50" s="126"/>
      <c r="P50" s="126"/>
      <c r="Q50" s="126"/>
    </row>
    <row r="51" spans="1:17" ht="12.75" customHeight="1" x14ac:dyDescent="0.1">
      <c r="A51" s="154"/>
      <c r="B51" s="191"/>
      <c r="C51" s="191"/>
      <c r="D51" s="117"/>
      <c r="E51" s="128"/>
      <c r="F51" s="129"/>
      <c r="G51" s="130"/>
      <c r="H51" s="131"/>
      <c r="I51" s="128"/>
      <c r="J51" s="132"/>
      <c r="K51" s="133" t="str">
        <f>IF(J51="","",DATEDIF(J51,参加料納入表!$F$72,"Y")&amp;"歳")</f>
        <v/>
      </c>
      <c r="L51" s="134"/>
      <c r="M51" s="135"/>
      <c r="N51" s="135"/>
      <c r="O51" s="126"/>
      <c r="P51" s="126"/>
      <c r="Q51" s="126"/>
    </row>
    <row r="52" spans="1:17" ht="13.5" customHeight="1" x14ac:dyDescent="0.1">
      <c r="A52" s="210">
        <v>23</v>
      </c>
      <c r="B52" s="209"/>
      <c r="C52" s="209"/>
      <c r="D52" s="117"/>
      <c r="E52" s="118"/>
      <c r="F52" s="119"/>
      <c r="G52" s="120"/>
      <c r="H52" s="121"/>
      <c r="I52" s="118"/>
      <c r="J52" s="122"/>
      <c r="K52" s="116" t="str">
        <f>IF(J52="","",DATEDIF(J52,参加料納入表!$F$72,"Y")&amp;"歳")</f>
        <v/>
      </c>
      <c r="L52" s="123" t="s">
        <v>135</v>
      </c>
      <c r="M52" s="124" t="s">
        <v>135</v>
      </c>
      <c r="N52" s="124" t="s">
        <v>135</v>
      </c>
      <c r="O52" s="126"/>
      <c r="P52" s="126"/>
      <c r="Q52" s="126"/>
    </row>
    <row r="53" spans="1:17" ht="12.75" customHeight="1" x14ac:dyDescent="0.1">
      <c r="A53" s="154"/>
      <c r="B53" s="191"/>
      <c r="C53" s="191"/>
      <c r="D53" s="117"/>
      <c r="E53" s="128"/>
      <c r="F53" s="129"/>
      <c r="G53" s="130"/>
      <c r="H53" s="131"/>
      <c r="I53" s="128"/>
      <c r="J53" s="132"/>
      <c r="K53" s="133" t="str">
        <f>IF(J53="","",DATEDIF(J53,参加料納入表!$F$72,"Y")&amp;"歳")</f>
        <v/>
      </c>
      <c r="L53" s="134"/>
      <c r="M53" s="135"/>
      <c r="N53" s="135"/>
      <c r="O53" s="126"/>
      <c r="P53" s="126"/>
      <c r="Q53" s="126"/>
    </row>
    <row r="54" spans="1:17" ht="13.5" customHeight="1" x14ac:dyDescent="0.1">
      <c r="A54" s="210">
        <v>24</v>
      </c>
      <c r="B54" s="209"/>
      <c r="C54" s="209"/>
      <c r="D54" s="117"/>
      <c r="E54" s="118"/>
      <c r="F54" s="119"/>
      <c r="G54" s="120"/>
      <c r="H54" s="121"/>
      <c r="I54" s="118"/>
      <c r="J54" s="122"/>
      <c r="K54" s="116" t="str">
        <f>IF(J54="","",DATEDIF(J54,参加料納入表!$F$72,"Y")&amp;"歳")</f>
        <v/>
      </c>
      <c r="L54" s="123" t="s">
        <v>135</v>
      </c>
      <c r="M54" s="124" t="s">
        <v>135</v>
      </c>
      <c r="N54" s="124" t="s">
        <v>135</v>
      </c>
      <c r="O54" s="126"/>
      <c r="P54" s="126"/>
      <c r="Q54" s="126"/>
    </row>
    <row r="55" spans="1:17" ht="12.75" customHeight="1" x14ac:dyDescent="0.1">
      <c r="A55" s="154"/>
      <c r="B55" s="191"/>
      <c r="C55" s="191"/>
      <c r="D55" s="117"/>
      <c r="E55" s="128"/>
      <c r="F55" s="129"/>
      <c r="G55" s="130"/>
      <c r="H55" s="131"/>
      <c r="I55" s="128"/>
      <c r="J55" s="132"/>
      <c r="K55" s="133" t="str">
        <f>IF(J55="","",DATEDIF(J55,参加料納入表!$F$72,"Y")&amp;"歳")</f>
        <v/>
      </c>
      <c r="L55" s="134"/>
      <c r="M55" s="135"/>
      <c r="N55" s="135"/>
      <c r="O55" s="126"/>
      <c r="P55" s="126"/>
      <c r="Q55" s="126"/>
    </row>
    <row r="56" spans="1:17" ht="13.5" customHeight="1" x14ac:dyDescent="0.1">
      <c r="A56" s="210">
        <v>25</v>
      </c>
      <c r="B56" s="209"/>
      <c r="C56" s="209"/>
      <c r="D56" s="117"/>
      <c r="E56" s="118"/>
      <c r="F56" s="119"/>
      <c r="G56" s="120"/>
      <c r="H56" s="121"/>
      <c r="I56" s="118"/>
      <c r="J56" s="122"/>
      <c r="K56" s="116" t="str">
        <f>IF(J56="","",DATEDIF(J56,参加料納入表!$F$72,"Y")&amp;"歳")</f>
        <v/>
      </c>
      <c r="L56" s="123" t="s">
        <v>135</v>
      </c>
      <c r="M56" s="124" t="s">
        <v>135</v>
      </c>
      <c r="N56" s="124" t="s">
        <v>135</v>
      </c>
      <c r="O56" s="126"/>
      <c r="P56" s="126"/>
      <c r="Q56" s="126"/>
    </row>
    <row r="57" spans="1:17" ht="12.75" customHeight="1" x14ac:dyDescent="0.1">
      <c r="A57" s="154"/>
      <c r="B57" s="191"/>
      <c r="C57" s="191"/>
      <c r="D57" s="117"/>
      <c r="E57" s="128"/>
      <c r="F57" s="129"/>
      <c r="G57" s="130"/>
      <c r="H57" s="131"/>
      <c r="I57" s="128"/>
      <c r="J57" s="132"/>
      <c r="K57" s="133" t="str">
        <f>IF(J57="","",DATEDIF(J57,参加料納入表!$F$72,"Y")&amp;"歳")</f>
        <v/>
      </c>
      <c r="L57" s="134"/>
      <c r="M57" s="135"/>
      <c r="N57" s="135"/>
      <c r="O57" s="126"/>
      <c r="P57" s="126"/>
      <c r="Q57" s="126"/>
    </row>
    <row r="58" spans="1:17" ht="12.75" customHeight="1" x14ac:dyDescent="0.1">
      <c r="A58" s="136"/>
      <c r="B58" s="126"/>
      <c r="C58" s="125"/>
      <c r="D58" s="125"/>
      <c r="E58" s="126"/>
      <c r="F58" s="126"/>
      <c r="G58" s="126"/>
      <c r="H58" s="126"/>
      <c r="I58" s="126"/>
      <c r="J58" s="126"/>
      <c r="K58" s="125"/>
      <c r="L58" s="126"/>
      <c r="M58" s="126"/>
      <c r="N58" s="126"/>
      <c r="O58" s="126"/>
      <c r="P58" s="126"/>
      <c r="Q58" s="126"/>
    </row>
    <row r="59" spans="1:17" ht="12.75" customHeight="1" x14ac:dyDescent="0.1">
      <c r="A59" s="136"/>
      <c r="B59" s="126"/>
      <c r="C59" s="125"/>
      <c r="D59" s="125"/>
      <c r="E59" s="126"/>
      <c r="F59" s="126"/>
      <c r="G59" s="126"/>
      <c r="H59" s="126"/>
      <c r="I59" s="126"/>
      <c r="J59" s="126"/>
      <c r="K59" s="125"/>
      <c r="L59" s="126"/>
      <c r="M59" s="126"/>
      <c r="N59" s="126"/>
      <c r="O59" s="126"/>
      <c r="P59" s="126"/>
      <c r="Q59" s="126"/>
    </row>
    <row r="60" spans="1:17" ht="12.75" customHeight="1" x14ac:dyDescent="0.1">
      <c r="A60" s="136"/>
      <c r="B60" s="126"/>
      <c r="C60" s="125"/>
      <c r="D60" s="125"/>
      <c r="E60" s="126"/>
      <c r="F60" s="126"/>
      <c r="G60" s="126"/>
      <c r="H60" s="126"/>
      <c r="I60" s="126"/>
      <c r="J60" s="126"/>
      <c r="K60" s="125"/>
      <c r="L60" s="126"/>
      <c r="M60" s="126"/>
      <c r="N60" s="126"/>
      <c r="O60" s="126"/>
      <c r="P60" s="126"/>
      <c r="Q60" s="126"/>
    </row>
    <row r="61" spans="1:17" ht="12.75" customHeight="1" x14ac:dyDescent="0.1">
      <c r="A61" s="136"/>
      <c r="B61" s="126"/>
      <c r="C61" s="125"/>
      <c r="D61" s="125"/>
      <c r="E61" s="126"/>
      <c r="F61" s="126"/>
      <c r="G61" s="126"/>
      <c r="H61" s="126"/>
      <c r="I61" s="126"/>
      <c r="J61" s="126"/>
      <c r="K61" s="125"/>
      <c r="L61" s="126"/>
      <c r="M61" s="126"/>
      <c r="N61" s="126"/>
      <c r="O61" s="126"/>
      <c r="P61" s="126"/>
      <c r="Q61" s="126"/>
    </row>
    <row r="62" spans="1:17" ht="12.75" customHeight="1" x14ac:dyDescent="0.1">
      <c r="A62" s="136"/>
      <c r="B62" s="126"/>
      <c r="C62" s="125"/>
      <c r="D62" s="125"/>
      <c r="E62" s="126"/>
      <c r="F62" s="126"/>
      <c r="G62" s="126"/>
      <c r="H62" s="126"/>
      <c r="I62" s="126"/>
      <c r="J62" s="126"/>
      <c r="K62" s="125"/>
      <c r="L62" s="126"/>
      <c r="M62" s="126"/>
      <c r="N62" s="126"/>
      <c r="O62" s="126"/>
      <c r="P62" s="126"/>
      <c r="Q62" s="126"/>
    </row>
    <row r="63" spans="1:17" ht="12.75" customHeight="1" x14ac:dyDescent="0.1">
      <c r="A63" s="136"/>
      <c r="B63" s="126"/>
      <c r="C63" s="125"/>
      <c r="D63" s="125"/>
      <c r="E63" s="126"/>
      <c r="F63" s="126"/>
      <c r="G63" s="126"/>
      <c r="H63" s="126"/>
      <c r="I63" s="126"/>
      <c r="J63" s="126"/>
      <c r="K63" s="125"/>
      <c r="L63" s="126"/>
      <c r="M63" s="126"/>
      <c r="N63" s="126"/>
      <c r="O63" s="126"/>
      <c r="P63" s="126"/>
      <c r="Q63" s="126"/>
    </row>
    <row r="64" spans="1:17" ht="12.75" customHeight="1" x14ac:dyDescent="0.1">
      <c r="A64" s="136"/>
      <c r="B64" s="126"/>
      <c r="C64" s="125"/>
      <c r="D64" s="125"/>
      <c r="E64" s="126"/>
      <c r="F64" s="126"/>
      <c r="G64" s="126"/>
      <c r="H64" s="126"/>
      <c r="I64" s="126"/>
      <c r="J64" s="126"/>
      <c r="K64" s="125"/>
      <c r="L64" s="126"/>
      <c r="M64" s="126"/>
      <c r="N64" s="126"/>
      <c r="O64" s="126"/>
      <c r="P64" s="126"/>
      <c r="Q64" s="126"/>
    </row>
    <row r="65" spans="1:17" ht="12.75" customHeight="1" x14ac:dyDescent="0.1">
      <c r="A65" s="136"/>
      <c r="B65" s="126"/>
      <c r="C65" s="125"/>
      <c r="D65" s="125"/>
      <c r="E65" s="126"/>
      <c r="F65" s="126"/>
      <c r="G65" s="126"/>
      <c r="H65" s="126"/>
      <c r="I65" s="126"/>
      <c r="J65" s="126"/>
      <c r="K65" s="125"/>
      <c r="L65" s="126"/>
      <c r="M65" s="126"/>
      <c r="N65" s="126"/>
      <c r="O65" s="126"/>
      <c r="P65" s="126"/>
      <c r="Q65" s="126"/>
    </row>
    <row r="66" spans="1:17" ht="12.75" customHeight="1" x14ac:dyDescent="0.1">
      <c r="A66" s="136"/>
      <c r="B66" s="126"/>
      <c r="C66" s="125"/>
      <c r="D66" s="125"/>
      <c r="E66" s="126"/>
      <c r="F66" s="126"/>
      <c r="G66" s="126"/>
      <c r="H66" s="126"/>
      <c r="I66" s="126"/>
      <c r="J66" s="126"/>
      <c r="K66" s="125"/>
      <c r="L66" s="126"/>
      <c r="M66" s="126"/>
      <c r="N66" s="126"/>
      <c r="O66" s="126"/>
      <c r="P66" s="126"/>
      <c r="Q66" s="126"/>
    </row>
    <row r="67" spans="1:17" ht="12.75" customHeight="1" x14ac:dyDescent="0.1">
      <c r="A67" s="136"/>
      <c r="B67" s="126"/>
      <c r="C67" s="125"/>
      <c r="D67" s="125"/>
      <c r="E67" s="126"/>
      <c r="F67" s="126"/>
      <c r="G67" s="126"/>
      <c r="H67" s="126"/>
      <c r="I67" s="126"/>
      <c r="J67" s="126"/>
      <c r="K67" s="125"/>
      <c r="L67" s="126"/>
      <c r="M67" s="126"/>
      <c r="N67" s="126"/>
      <c r="O67" s="126"/>
      <c r="P67" s="126"/>
      <c r="Q67" s="126"/>
    </row>
    <row r="68" spans="1:17" ht="12.75" customHeight="1" x14ac:dyDescent="0.1">
      <c r="A68" s="136"/>
      <c r="B68" s="126"/>
      <c r="C68" s="125"/>
      <c r="D68" s="125"/>
      <c r="E68" s="126"/>
      <c r="F68" s="126"/>
      <c r="G68" s="126"/>
      <c r="H68" s="126"/>
      <c r="I68" s="126"/>
      <c r="J68" s="126"/>
      <c r="K68" s="125"/>
      <c r="L68" s="126"/>
      <c r="M68" s="126"/>
      <c r="N68" s="126"/>
      <c r="O68" s="126"/>
      <c r="P68" s="126"/>
      <c r="Q68" s="126"/>
    </row>
    <row r="69" spans="1:17" ht="12.75" customHeight="1" x14ac:dyDescent="0.1">
      <c r="A69" s="136"/>
      <c r="B69" s="126"/>
      <c r="C69" s="125"/>
      <c r="D69" s="125"/>
      <c r="E69" s="126"/>
      <c r="F69" s="126"/>
      <c r="G69" s="126"/>
      <c r="H69" s="126"/>
      <c r="I69" s="126"/>
      <c r="J69" s="126"/>
      <c r="K69" s="125"/>
      <c r="L69" s="126"/>
      <c r="M69" s="126"/>
      <c r="N69" s="126"/>
      <c r="O69" s="126"/>
      <c r="P69" s="126"/>
      <c r="Q69" s="126"/>
    </row>
    <row r="70" spans="1:17" ht="12.75" customHeight="1" x14ac:dyDescent="0.1">
      <c r="A70" s="136"/>
      <c r="B70" s="126"/>
      <c r="C70" s="125"/>
      <c r="D70" s="125"/>
      <c r="E70" s="126"/>
      <c r="F70" s="126"/>
      <c r="G70" s="126"/>
      <c r="H70" s="126"/>
      <c r="I70" s="126"/>
      <c r="J70" s="126"/>
      <c r="K70" s="125"/>
      <c r="L70" s="126"/>
      <c r="M70" s="126"/>
      <c r="N70" s="126"/>
      <c r="O70" s="126"/>
      <c r="P70" s="126"/>
      <c r="Q70" s="126"/>
    </row>
    <row r="71" spans="1:17" ht="12.75" customHeight="1" x14ac:dyDescent="0.1">
      <c r="A71" s="136"/>
      <c r="B71" s="126"/>
      <c r="C71" s="125"/>
      <c r="D71" s="125"/>
      <c r="E71" s="126"/>
      <c r="F71" s="126"/>
      <c r="G71" s="126"/>
      <c r="H71" s="126"/>
      <c r="I71" s="126"/>
      <c r="J71" s="126"/>
      <c r="K71" s="125"/>
      <c r="L71" s="126"/>
      <c r="M71" s="126"/>
      <c r="N71" s="126"/>
      <c r="O71" s="126"/>
      <c r="P71" s="126"/>
      <c r="Q71" s="126"/>
    </row>
    <row r="72" spans="1:17" ht="12.75" customHeight="1" x14ac:dyDescent="0.1">
      <c r="A72" s="136"/>
      <c r="B72" s="126"/>
      <c r="C72" s="125"/>
      <c r="D72" s="125"/>
      <c r="E72" s="126"/>
      <c r="F72" s="126"/>
      <c r="G72" s="126"/>
      <c r="H72" s="126"/>
      <c r="I72" s="126"/>
      <c r="J72" s="126"/>
      <c r="K72" s="125"/>
      <c r="L72" s="126"/>
      <c r="M72" s="126"/>
      <c r="N72" s="126"/>
      <c r="O72" s="126"/>
      <c r="P72" s="126"/>
      <c r="Q72" s="126"/>
    </row>
    <row r="73" spans="1:17" ht="12.75" customHeight="1" x14ac:dyDescent="0.1">
      <c r="A73" s="136"/>
      <c r="B73" s="126"/>
      <c r="C73" s="125"/>
      <c r="D73" s="125"/>
      <c r="E73" s="126"/>
      <c r="F73" s="126"/>
      <c r="G73" s="126"/>
      <c r="H73" s="126"/>
      <c r="I73" s="126"/>
      <c r="J73" s="126"/>
      <c r="K73" s="125"/>
      <c r="L73" s="126"/>
      <c r="M73" s="126"/>
      <c r="N73" s="126"/>
      <c r="O73" s="126"/>
      <c r="P73" s="126"/>
      <c r="Q73" s="126"/>
    </row>
    <row r="74" spans="1:17" ht="12.75" customHeight="1" x14ac:dyDescent="0.1">
      <c r="A74" s="136"/>
      <c r="B74" s="126"/>
      <c r="C74" s="125"/>
      <c r="D74" s="125"/>
      <c r="E74" s="126"/>
      <c r="F74" s="126"/>
      <c r="G74" s="126"/>
      <c r="H74" s="126"/>
      <c r="I74" s="126"/>
      <c r="J74" s="126"/>
      <c r="K74" s="125"/>
      <c r="L74" s="126"/>
      <c r="M74" s="126"/>
      <c r="N74" s="126"/>
      <c r="O74" s="126"/>
      <c r="P74" s="126"/>
      <c r="Q74" s="126"/>
    </row>
    <row r="75" spans="1:17" ht="12.75" customHeight="1" x14ac:dyDescent="0.1">
      <c r="A75" s="136"/>
      <c r="B75" s="126"/>
      <c r="C75" s="125"/>
      <c r="D75" s="125"/>
      <c r="E75" s="126"/>
      <c r="F75" s="126"/>
      <c r="G75" s="126"/>
      <c r="H75" s="126"/>
      <c r="I75" s="126"/>
      <c r="J75" s="126"/>
      <c r="K75" s="125"/>
      <c r="L75" s="126"/>
      <c r="M75" s="126"/>
      <c r="N75" s="126"/>
      <c r="O75" s="126"/>
      <c r="P75" s="126"/>
      <c r="Q75" s="126"/>
    </row>
    <row r="76" spans="1:17" ht="12.75" customHeight="1" x14ac:dyDescent="0.1">
      <c r="A76" s="136"/>
      <c r="B76" s="126"/>
      <c r="C76" s="125"/>
      <c r="D76" s="125"/>
      <c r="E76" s="126"/>
      <c r="F76" s="126"/>
      <c r="G76" s="126"/>
      <c r="H76" s="126"/>
      <c r="I76" s="126"/>
      <c r="J76" s="126"/>
      <c r="K76" s="125"/>
      <c r="L76" s="126"/>
      <c r="M76" s="126"/>
      <c r="N76" s="126"/>
      <c r="O76" s="126"/>
      <c r="P76" s="126"/>
      <c r="Q76" s="126"/>
    </row>
    <row r="77" spans="1:17" ht="12.75" customHeight="1" x14ac:dyDescent="0.1">
      <c r="A77" s="136"/>
      <c r="B77" s="126"/>
      <c r="C77" s="125"/>
      <c r="D77" s="125"/>
      <c r="E77" s="126"/>
      <c r="F77" s="126"/>
      <c r="G77" s="126"/>
      <c r="H77" s="126"/>
      <c r="I77" s="126"/>
      <c r="J77" s="126"/>
      <c r="K77" s="125"/>
      <c r="L77" s="126"/>
      <c r="M77" s="126"/>
      <c r="N77" s="126"/>
      <c r="O77" s="126"/>
      <c r="P77" s="126"/>
      <c r="Q77" s="126"/>
    </row>
    <row r="78" spans="1:17" ht="12.75" customHeight="1" x14ac:dyDescent="0.1">
      <c r="A78" s="136"/>
      <c r="B78" s="126"/>
      <c r="C78" s="125"/>
      <c r="D78" s="125"/>
      <c r="E78" s="126"/>
      <c r="F78" s="126"/>
      <c r="G78" s="126"/>
      <c r="H78" s="126"/>
      <c r="I78" s="126"/>
      <c r="J78" s="126"/>
      <c r="K78" s="125"/>
      <c r="L78" s="126"/>
      <c r="M78" s="126"/>
      <c r="N78" s="126"/>
      <c r="O78" s="126"/>
      <c r="P78" s="126"/>
      <c r="Q78" s="126"/>
    </row>
    <row r="79" spans="1:17" ht="12.75" customHeight="1" x14ac:dyDescent="0.1">
      <c r="A79" s="136"/>
      <c r="B79" s="126"/>
      <c r="C79" s="125"/>
      <c r="D79" s="125"/>
      <c r="E79" s="126"/>
      <c r="F79" s="126"/>
      <c r="G79" s="126"/>
      <c r="H79" s="126"/>
      <c r="I79" s="126"/>
      <c r="J79" s="126"/>
      <c r="K79" s="125"/>
      <c r="L79" s="126"/>
      <c r="M79" s="126"/>
      <c r="N79" s="126"/>
      <c r="O79" s="126"/>
      <c r="P79" s="126"/>
      <c r="Q79" s="126"/>
    </row>
    <row r="80" spans="1:17" ht="12.75" customHeight="1" x14ac:dyDescent="0.1">
      <c r="A80" s="136"/>
      <c r="B80" s="126"/>
      <c r="C80" s="125"/>
      <c r="D80" s="125"/>
      <c r="E80" s="126"/>
      <c r="F80" s="126"/>
      <c r="G80" s="126"/>
      <c r="H80" s="126"/>
      <c r="I80" s="126"/>
      <c r="J80" s="126"/>
      <c r="K80" s="125"/>
      <c r="L80" s="126"/>
      <c r="M80" s="126"/>
      <c r="N80" s="126"/>
      <c r="O80" s="126"/>
      <c r="P80" s="126"/>
      <c r="Q80" s="126"/>
    </row>
    <row r="81" spans="1:17" ht="12.75" customHeight="1" x14ac:dyDescent="0.1">
      <c r="A81" s="136"/>
      <c r="B81" s="126"/>
      <c r="C81" s="125"/>
      <c r="D81" s="125"/>
      <c r="E81" s="126"/>
      <c r="F81" s="126"/>
      <c r="G81" s="126"/>
      <c r="H81" s="126"/>
      <c r="I81" s="126"/>
      <c r="J81" s="126"/>
      <c r="K81" s="125"/>
      <c r="L81" s="126"/>
      <c r="M81" s="126"/>
      <c r="N81" s="126"/>
      <c r="O81" s="126"/>
      <c r="P81" s="126"/>
      <c r="Q81" s="126"/>
    </row>
    <row r="82" spans="1:17" ht="12.75" customHeight="1" x14ac:dyDescent="0.1">
      <c r="A82" s="136"/>
      <c r="B82" s="126"/>
      <c r="C82" s="125"/>
      <c r="D82" s="125"/>
      <c r="E82" s="126"/>
      <c r="F82" s="126"/>
      <c r="G82" s="126"/>
      <c r="H82" s="126"/>
      <c r="I82" s="126"/>
      <c r="J82" s="126"/>
      <c r="K82" s="125"/>
      <c r="L82" s="126"/>
      <c r="M82" s="126"/>
      <c r="N82" s="126"/>
      <c r="O82" s="126"/>
      <c r="P82" s="126"/>
      <c r="Q82" s="126"/>
    </row>
    <row r="83" spans="1:17" ht="12.75" customHeight="1" x14ac:dyDescent="0.1">
      <c r="A83" s="136"/>
      <c r="B83" s="126"/>
      <c r="C83" s="125"/>
      <c r="D83" s="125"/>
      <c r="E83" s="126"/>
      <c r="F83" s="126"/>
      <c r="G83" s="126"/>
      <c r="H83" s="126"/>
      <c r="I83" s="126"/>
      <c r="J83" s="126"/>
      <c r="K83" s="125"/>
      <c r="L83" s="126"/>
      <c r="M83" s="126"/>
      <c r="N83" s="126"/>
      <c r="O83" s="126"/>
      <c r="P83" s="126"/>
      <c r="Q83" s="126"/>
    </row>
    <row r="84" spans="1:17" ht="12.75" customHeight="1" x14ac:dyDescent="0.1">
      <c r="A84" s="136"/>
      <c r="B84" s="126"/>
      <c r="C84" s="125"/>
      <c r="D84" s="125"/>
      <c r="E84" s="126"/>
      <c r="F84" s="126"/>
      <c r="G84" s="126"/>
      <c r="H84" s="126"/>
      <c r="I84" s="126"/>
      <c r="J84" s="126"/>
      <c r="K84" s="125"/>
      <c r="L84" s="126"/>
      <c r="M84" s="126"/>
      <c r="N84" s="126"/>
      <c r="O84" s="126"/>
      <c r="P84" s="126"/>
      <c r="Q84" s="126"/>
    </row>
    <row r="85" spans="1:17" ht="12.75" customHeight="1" x14ac:dyDescent="0.1">
      <c r="A85" s="136"/>
      <c r="B85" s="126"/>
      <c r="C85" s="125"/>
      <c r="D85" s="125"/>
      <c r="E85" s="126"/>
      <c r="F85" s="126"/>
      <c r="G85" s="126"/>
      <c r="H85" s="126"/>
      <c r="I85" s="126"/>
      <c r="J85" s="126"/>
      <c r="K85" s="125"/>
      <c r="L85" s="126"/>
      <c r="M85" s="126"/>
      <c r="N85" s="126"/>
      <c r="O85" s="126"/>
      <c r="P85" s="126"/>
      <c r="Q85" s="126"/>
    </row>
    <row r="86" spans="1:17" ht="12.75" customHeight="1" x14ac:dyDescent="0.1">
      <c r="A86" s="136"/>
      <c r="B86" s="126"/>
      <c r="C86" s="125"/>
      <c r="D86" s="125"/>
      <c r="E86" s="126"/>
      <c r="F86" s="126"/>
      <c r="G86" s="126"/>
      <c r="H86" s="126"/>
      <c r="I86" s="126"/>
      <c r="J86" s="126"/>
      <c r="K86" s="125"/>
      <c r="L86" s="126"/>
      <c r="M86" s="126"/>
      <c r="N86" s="126"/>
      <c r="O86" s="126"/>
      <c r="P86" s="126"/>
      <c r="Q86" s="126"/>
    </row>
    <row r="87" spans="1:17" ht="12.75" customHeight="1" x14ac:dyDescent="0.1">
      <c r="A87" s="136"/>
      <c r="B87" s="126"/>
      <c r="C87" s="125"/>
      <c r="D87" s="125"/>
      <c r="E87" s="126"/>
      <c r="F87" s="126"/>
      <c r="G87" s="126"/>
      <c r="H87" s="126"/>
      <c r="I87" s="126"/>
      <c r="J87" s="126"/>
      <c r="K87" s="125"/>
      <c r="L87" s="126"/>
      <c r="M87" s="126"/>
      <c r="N87" s="126"/>
      <c r="O87" s="126"/>
      <c r="P87" s="126"/>
      <c r="Q87" s="126"/>
    </row>
    <row r="88" spans="1:17" ht="12.75" customHeight="1" x14ac:dyDescent="0.1">
      <c r="A88" s="102"/>
      <c r="C88" s="23"/>
      <c r="D88" s="23"/>
      <c r="K88" s="23"/>
    </row>
    <row r="89" spans="1:17" ht="12.75" customHeight="1" x14ac:dyDescent="0.1">
      <c r="A89" s="102"/>
      <c r="C89" s="23"/>
      <c r="D89" s="23"/>
      <c r="K89" s="23"/>
    </row>
    <row r="90" spans="1:17" ht="12.75" customHeight="1" x14ac:dyDescent="0.1">
      <c r="A90" s="102"/>
      <c r="C90" s="23"/>
      <c r="D90" s="23"/>
      <c r="K90" s="23"/>
    </row>
    <row r="91" spans="1:17" ht="12.75" customHeight="1" x14ac:dyDescent="0.1">
      <c r="A91" s="102"/>
      <c r="C91" s="23"/>
      <c r="D91" s="23"/>
      <c r="K91" s="23"/>
    </row>
    <row r="92" spans="1:17" ht="12.75" customHeight="1" x14ac:dyDescent="0.1">
      <c r="A92" s="102"/>
      <c r="C92" s="23"/>
      <c r="D92" s="23"/>
      <c r="K92" s="23"/>
    </row>
    <row r="93" spans="1:17" ht="12.75" customHeight="1" x14ac:dyDescent="0.1">
      <c r="A93" s="102"/>
      <c r="C93" s="23"/>
      <c r="D93" s="23"/>
      <c r="K93" s="23"/>
    </row>
    <row r="94" spans="1:17" ht="12.75" customHeight="1" x14ac:dyDescent="0.1">
      <c r="A94" s="102"/>
      <c r="C94" s="23"/>
      <c r="D94" s="23"/>
      <c r="K94" s="23"/>
    </row>
    <row r="95" spans="1:17" ht="12.75" customHeight="1" x14ac:dyDescent="0.1">
      <c r="A95" s="102"/>
      <c r="C95" s="23"/>
      <c r="D95" s="23"/>
      <c r="K95" s="23"/>
    </row>
    <row r="96" spans="1:17" ht="12.75" customHeight="1" x14ac:dyDescent="0.1">
      <c r="A96" s="102"/>
      <c r="C96" s="23"/>
      <c r="D96" s="23"/>
      <c r="K96" s="23"/>
    </row>
    <row r="97" spans="1:11" ht="12.75" customHeight="1" x14ac:dyDescent="0.1">
      <c r="A97" s="102"/>
      <c r="C97" s="23"/>
      <c r="D97" s="23"/>
      <c r="K97" s="23"/>
    </row>
    <row r="98" spans="1:11" ht="12.75" customHeight="1" x14ac:dyDescent="0.1">
      <c r="A98" s="102"/>
      <c r="C98" s="23"/>
      <c r="D98" s="23"/>
      <c r="K98" s="23"/>
    </row>
    <row r="99" spans="1:11" ht="12.75" customHeight="1" x14ac:dyDescent="0.1">
      <c r="A99" s="102"/>
      <c r="C99" s="23"/>
      <c r="D99" s="23"/>
      <c r="K99" s="23"/>
    </row>
    <row r="100" spans="1:11" ht="12.75" customHeight="1" x14ac:dyDescent="0.1">
      <c r="A100" s="102"/>
      <c r="C100" s="23"/>
      <c r="D100" s="23"/>
      <c r="K100" s="23"/>
    </row>
  </sheetData>
  <mergeCells count="82">
    <mergeCell ref="A10:A11"/>
    <mergeCell ref="B10:B11"/>
    <mergeCell ref="A8:A9"/>
    <mergeCell ref="B8:B9"/>
    <mergeCell ref="A1:N1"/>
    <mergeCell ref="C14:C15"/>
    <mergeCell ref="A26:A27"/>
    <mergeCell ref="B26:B27"/>
    <mergeCell ref="C26:C27"/>
    <mergeCell ref="A24:A25"/>
    <mergeCell ref="B24:B25"/>
    <mergeCell ref="C24:C25"/>
    <mergeCell ref="A22:A23"/>
    <mergeCell ref="A16:A17"/>
    <mergeCell ref="J2:K2"/>
    <mergeCell ref="I4:K4"/>
    <mergeCell ref="B12:B13"/>
    <mergeCell ref="A14:A15"/>
    <mergeCell ref="B14:B15"/>
    <mergeCell ref="A12:A13"/>
    <mergeCell ref="B2:F2"/>
    <mergeCell ref="L2:M2"/>
    <mergeCell ref="B22:B23"/>
    <mergeCell ref="C22:C23"/>
    <mergeCell ref="B16:B17"/>
    <mergeCell ref="C16:C17"/>
    <mergeCell ref="C12:C13"/>
    <mergeCell ref="C8:C9"/>
    <mergeCell ref="C10:C11"/>
    <mergeCell ref="E6:F6"/>
    <mergeCell ref="G6:H6"/>
    <mergeCell ref="A20:A21"/>
    <mergeCell ref="B20:B21"/>
    <mergeCell ref="C20:C21"/>
    <mergeCell ref="A18:A19"/>
    <mergeCell ref="B18:B19"/>
    <mergeCell ref="C18:C19"/>
    <mergeCell ref="A56:A57"/>
    <mergeCell ref="B56:B57"/>
    <mergeCell ref="C56:C57"/>
    <mergeCell ref="A54:A55"/>
    <mergeCell ref="C54:C55"/>
    <mergeCell ref="A48:A49"/>
    <mergeCell ref="B48:B49"/>
    <mergeCell ref="C46:C47"/>
    <mergeCell ref="A46:A47"/>
    <mergeCell ref="B46:B47"/>
    <mergeCell ref="C48:C49"/>
    <mergeCell ref="B54:B55"/>
    <mergeCell ref="B52:B53"/>
    <mergeCell ref="A52:A53"/>
    <mergeCell ref="A50:A51"/>
    <mergeCell ref="C50:C51"/>
    <mergeCell ref="B50:B51"/>
    <mergeCell ref="C52:C53"/>
    <mergeCell ref="B28:B29"/>
    <mergeCell ref="C28:C29"/>
    <mergeCell ref="A32:A33"/>
    <mergeCell ref="B32:B33"/>
    <mergeCell ref="C32:C33"/>
    <mergeCell ref="A30:A31"/>
    <mergeCell ref="B30:B31"/>
    <mergeCell ref="C30:C31"/>
    <mergeCell ref="A28:A29"/>
    <mergeCell ref="B34:B35"/>
    <mergeCell ref="C34:C35"/>
    <mergeCell ref="A38:A39"/>
    <mergeCell ref="B38:B39"/>
    <mergeCell ref="C38:C39"/>
    <mergeCell ref="A36:A37"/>
    <mergeCell ref="B36:B37"/>
    <mergeCell ref="C36:C37"/>
    <mergeCell ref="A34:A35"/>
    <mergeCell ref="B40:B41"/>
    <mergeCell ref="C40:C41"/>
    <mergeCell ref="A44:A45"/>
    <mergeCell ref="B44:B45"/>
    <mergeCell ref="A42:A43"/>
    <mergeCell ref="B42:B43"/>
    <mergeCell ref="C42:C43"/>
    <mergeCell ref="C44:C45"/>
    <mergeCell ref="A40:A41"/>
  </mergeCells>
  <dataValidations count="1">
    <dataValidation type="list" allowBlank="1" showInputMessage="1" showErrorMessage="1" prompt="種目 - 種目を矢印ボタンを押してリストの中から選択して下さい。" sqref="B8 B10 B12 B14 B16 B18 B20 B22 B24 B26 B28 B30 B32 B34 B36 B38 B40 B42 B44 B46 B48 B50 B52 B54 B56" xr:uid="{00000000-0002-0000-0800-000000000000}">
      <formula1>"XD,60XD,70XD,80XD,90XD,100XD,110XD,120XD,130XD,140XD"</formula1>
    </dataValidation>
  </dataValidations>
  <printOptions horizontalCentered="1"/>
  <pageMargins left="0.59055118110236227" right="0.47244094488188981" top="0.59055118110236227" bottom="0.59055118110236227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記入上のお願い</vt:lpstr>
      <vt:lpstr>参加料納入表</vt:lpstr>
      <vt:lpstr>ＭＤ１</vt:lpstr>
      <vt:lpstr>ＭＤ２</vt:lpstr>
      <vt:lpstr>ＭＤ３</vt:lpstr>
      <vt:lpstr>ＷＤ１</vt:lpstr>
      <vt:lpstr>ＷＤ２</vt:lpstr>
      <vt:lpstr>ＷＤ３</vt:lpstr>
      <vt:lpstr>ＸＤ１</vt:lpstr>
      <vt:lpstr>ＸＤ２</vt:lpstr>
      <vt:lpstr>ＭＳ１</vt:lpstr>
      <vt:lpstr>ＭＳ２</vt:lpstr>
      <vt:lpstr>ＷＳ１</vt:lpstr>
      <vt:lpstr>ＷＳ２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薫 山田</cp:lastModifiedBy>
  <cp:lastPrinted>2025-02-26T23:17:21Z</cp:lastPrinted>
  <dcterms:created xsi:type="dcterms:W3CDTF">2007-10-15T07:54:32Z</dcterms:created>
  <dcterms:modified xsi:type="dcterms:W3CDTF">2025-02-27T09:50:38Z</dcterms:modified>
</cp:coreProperties>
</file>